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artayrade\Desktop\Rectorat DEEP 3\Circulaires\12 - Mouvement\Rentrée 2026\"/>
    </mc:Choice>
  </mc:AlternateContent>
  <xr:revisionPtr revIDLastSave="0" documentId="13_ncr:1_{86B4023D-69C7-4503-B447-752E40A6730E}" xr6:coauthVersionLast="36" xr6:coauthVersionMax="36" xr10:uidLastSave="{00000000-0000-0000-0000-000000000000}"/>
  <bookViews>
    <workbookView xWindow="0" yWindow="0" windowWidth="20490" windowHeight="7095" xr2:uid="{00000000-000D-0000-FFFF-FFFF00000000}"/>
  </bookViews>
  <sheets>
    <sheet name="FORMULAIRE" sheetId="2" r:id="rId1"/>
    <sheet name="Paramètres (à masquer)" sheetId="4" state="hidden" r:id="rId2"/>
    <sheet name="BASE DE DONNEES (à masquer)" sheetId="6" state="hidden" r:id="rId3"/>
    <sheet name="INSCRIPTION ACA (à masquer)" sheetId="7" state="hidden" r:id="rId4"/>
  </sheets>
  <definedNames>
    <definedName name="Académies">'Paramètres (à masquer)'!$E$8:$E$36</definedName>
    <definedName name="Ancienneté_ans">'Paramètres (à masquer)'!$J$1:$J$43</definedName>
    <definedName name="Ancienneté_jours">'Paramètres (à masquer)'!$L$1:$L$31</definedName>
    <definedName name="Ancienneté_mois">'Paramètres (à masquer)'!$K$1:$K$13</definedName>
    <definedName name="Départements">'Paramètres (à masquer)'!$D$2:$D$102</definedName>
    <definedName name="Départements_académie">'Paramètres (à masquer)'!$G$8:$G$12</definedName>
    <definedName name="Enseignement_catholique">'Paramètres (à masquer)'!$F$2:$F$3</definedName>
    <definedName name="Priorité_localisation_quotité">'Paramètres (à masquer)'!$E$2:$E$4</definedName>
    <definedName name="Priorité_mouvement">'Paramètres (à masquer)'!$C$2:$C$10</definedName>
    <definedName name="Réseau">'Paramètres (à masquer)'!$A$11:$A$14</definedName>
    <definedName name="Situation_administrative">'Paramètres (à masquer)'!$B$2:$B$3</definedName>
    <definedName name="Statut">'Paramètres (à masquer)'!$A$2:$A$4</definedName>
    <definedName name="_xlnm.Print_Area" localSheetId="0">FORMULAIRE!$A$1:$Q$73</definedName>
  </definedNames>
  <calcPr calcId="191029"/>
</workbook>
</file>

<file path=xl/calcChain.xml><?xml version="1.0" encoding="utf-8"?>
<calcChain xmlns="http://schemas.openxmlformats.org/spreadsheetml/2006/main">
  <c r="K2" i="7" l="1"/>
  <c r="AP2" i="7" l="1"/>
  <c r="AM2" i="7"/>
  <c r="AL2" i="7"/>
  <c r="AJ2" i="7"/>
  <c r="AI2" i="7"/>
  <c r="AH2" i="7"/>
  <c r="AG2" i="7"/>
  <c r="AF2" i="7"/>
  <c r="AE2" i="7"/>
  <c r="AD2" i="7"/>
  <c r="AC2" i="7"/>
  <c r="AA2" i="7"/>
  <c r="AB2" i="7"/>
  <c r="Z2" i="7"/>
  <c r="Y2" i="7"/>
  <c r="X2" i="7"/>
  <c r="W2" i="7"/>
  <c r="V2" i="7"/>
  <c r="S2" i="7"/>
  <c r="Q2" i="7"/>
  <c r="P2" i="7"/>
  <c r="O2" i="7"/>
  <c r="N2" i="7"/>
  <c r="M2" i="7"/>
  <c r="L2" i="7"/>
  <c r="J2" i="7"/>
  <c r="F2" i="7" s="1"/>
  <c r="H2" i="7"/>
  <c r="D2" i="7"/>
  <c r="C2" i="7"/>
  <c r="A2" i="7"/>
  <c r="E2" i="7" l="1"/>
  <c r="I2" i="6"/>
  <c r="H2" i="6"/>
  <c r="AA2" i="6" l="1"/>
  <c r="X2" i="6" l="1"/>
  <c r="Y2" i="6"/>
  <c r="Z2" i="6"/>
  <c r="AF2" i="6"/>
  <c r="AD2" i="6"/>
  <c r="AC2" i="6"/>
  <c r="AB2" i="6"/>
  <c r="W2" i="6"/>
  <c r="V2" i="6"/>
  <c r="T2" i="6"/>
  <c r="R2" i="6"/>
  <c r="Q2" i="6"/>
  <c r="P2" i="6"/>
  <c r="O2" i="6"/>
  <c r="N2" i="6"/>
  <c r="M2" i="6"/>
  <c r="L2" i="6"/>
  <c r="K2" i="6"/>
  <c r="J2" i="6"/>
  <c r="G2" i="6"/>
  <c r="F2" i="6"/>
  <c r="E2" i="6"/>
  <c r="D2" i="6"/>
  <c r="C2" i="6"/>
  <c r="B2" i="6"/>
  <c r="A2" i="6"/>
  <c r="P35" i="2"/>
  <c r="I2" i="7" s="1"/>
  <c r="U2" i="6" l="1"/>
</calcChain>
</file>

<file path=xl/sharedStrings.xml><?xml version="1.0" encoding="utf-8"?>
<sst xmlns="http://schemas.openxmlformats.org/spreadsheetml/2006/main" count="296" uniqueCount="246">
  <si>
    <t xml:space="preserve">Etablissements d'enseignement privés </t>
  </si>
  <si>
    <t>DEEP3</t>
  </si>
  <si>
    <r>
      <t xml:space="preserve">* NOM D'USAGE </t>
    </r>
    <r>
      <rPr>
        <i/>
        <sz val="11"/>
        <color theme="1"/>
        <rFont val="Calibri"/>
        <family val="2"/>
        <scheme val="minor"/>
      </rPr>
      <t>(en majuscules</t>
    </r>
    <r>
      <rPr>
        <sz val="11"/>
        <color theme="1"/>
        <rFont val="Calibri"/>
        <family val="2"/>
        <scheme val="minor"/>
      </rPr>
      <t>) :</t>
    </r>
  </si>
  <si>
    <r>
      <t xml:space="preserve">* NOM DE NAISSANCE </t>
    </r>
    <r>
      <rPr>
        <i/>
        <sz val="11"/>
        <color theme="1"/>
        <rFont val="Calibri"/>
        <family val="2"/>
        <scheme val="minor"/>
      </rPr>
      <t xml:space="preserve">(en majuscules) </t>
    </r>
    <r>
      <rPr>
        <sz val="11"/>
        <color theme="1"/>
        <rFont val="Calibri"/>
        <family val="2"/>
        <scheme val="minor"/>
      </rPr>
      <t>:</t>
    </r>
  </si>
  <si>
    <r>
      <t xml:space="preserve">* PRENOM </t>
    </r>
    <r>
      <rPr>
        <i/>
        <sz val="11"/>
        <color theme="1"/>
        <rFont val="Calibri"/>
        <family val="2"/>
        <scheme val="minor"/>
      </rPr>
      <t>(en majuscules)</t>
    </r>
    <r>
      <rPr>
        <sz val="11"/>
        <color theme="1"/>
        <rFont val="Calibri"/>
        <family val="2"/>
        <scheme val="minor"/>
      </rPr>
      <t xml:space="preserve"> :</t>
    </r>
  </si>
  <si>
    <r>
      <t xml:space="preserve">* DATE DE NAISSANCE </t>
    </r>
    <r>
      <rPr>
        <i/>
        <sz val="11"/>
        <color theme="1"/>
        <rFont val="Calibri"/>
        <family val="2"/>
        <scheme val="minor"/>
      </rPr>
      <t>(au format JJ/MM/AAAA)</t>
    </r>
    <r>
      <rPr>
        <sz val="11"/>
        <color theme="1"/>
        <rFont val="Calibri"/>
        <family val="2"/>
        <scheme val="minor"/>
      </rPr>
      <t xml:space="preserve"> :</t>
    </r>
  </si>
  <si>
    <t>* MAIL :</t>
  </si>
  <si>
    <t>* TELEPHONE MOBILE :</t>
  </si>
  <si>
    <t>IDENTITE DU DEMANDEUR</t>
  </si>
  <si>
    <t>* STATUT :</t>
  </si>
  <si>
    <t>976</t>
  </si>
  <si>
    <t>975</t>
  </si>
  <si>
    <t>974</t>
  </si>
  <si>
    <t>973</t>
  </si>
  <si>
    <t>972</t>
  </si>
  <si>
    <t>971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</si>
  <si>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</si>
  <si>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</si>
  <si>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</si>
  <si>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</si>
  <si>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</si>
  <si>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</si>
  <si>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</si>
  <si>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</si>
  <si>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</si>
  <si>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</si>
  <si>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</si>
  <si>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</si>
  <si>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</si>
  <si>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</si>
  <si>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</si>
  <si>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</si>
  <si>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</si>
  <si>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</si>
  <si>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</si>
  <si>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</si>
  <si>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</si>
  <si>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</si>
  <si>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</si>
  <si>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</si>
  <si>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</si>
  <si>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</si>
  <si>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</si>
  <si>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</si>
  <si>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</si>
  <si>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</si>
  <si>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</si>
  <si>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</si>
  <si>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</si>
  <si>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</si>
  <si>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</si>
  <si>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</si>
  <si>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</si>
  <si>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</si>
  <si>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</si>
  <si>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</si>
  <si>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</si>
  <si>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</si>
  <si>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</si>
  <si>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</si>
  <si>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</si>
  <si>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</si>
  <si>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</si>
  <si>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</si>
  <si>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</si>
  <si>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</si>
  <si>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</si>
  <si>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</si>
  <si>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</si>
  <si>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Pyrénées-Orientales</t>
  </si>
  <si>
    <t>11</t>
  </si>
  <si>
    <t>Lozère</t>
  </si>
  <si>
    <t>10</t>
  </si>
  <si>
    <t>Hérault</t>
  </si>
  <si>
    <t>09</t>
  </si>
  <si>
    <t>Gard</t>
  </si>
  <si>
    <t>08</t>
  </si>
  <si>
    <t>Aude</t>
  </si>
  <si>
    <t>07</t>
  </si>
  <si>
    <t>06</t>
  </si>
  <si>
    <t>05</t>
  </si>
  <si>
    <t>04</t>
  </si>
  <si>
    <t>Sans avis</t>
  </si>
  <si>
    <t>03</t>
  </si>
  <si>
    <t>CA-ACA / Enseignant contractuel agréé (IME/ITEP) - Académie de Montpellier</t>
  </si>
  <si>
    <t>NON</t>
  </si>
  <si>
    <t>Priorité donnée à la quotité plutôt qu'à la localisation</t>
  </si>
  <si>
    <t>02</t>
  </si>
  <si>
    <t>Sans activité poste non protégé (disponibilité, congé, autres...)</t>
  </si>
  <si>
    <t>CD-ACA : Enseignant en contrat définitif (Ecole en contrat d'association) - Académie de Montpellier</t>
  </si>
  <si>
    <t>J'ai pris connaissance de cette obligation</t>
  </si>
  <si>
    <t>Les éléments saisis sont corrects</t>
  </si>
  <si>
    <t>Validation</t>
  </si>
  <si>
    <t>OUI</t>
  </si>
  <si>
    <t>Priorité donnée à la localisation plutôt qu'à la quotité</t>
  </si>
  <si>
    <t>01</t>
  </si>
  <si>
    <t>En activité</t>
  </si>
  <si>
    <t>CP-STG P3-P4-P5 : Enseignant contractuel provisoire en stage dans l'académie de Montpellier</t>
  </si>
  <si>
    <t>* AFFECTATION PRINCIPALE :</t>
  </si>
  <si>
    <t>* AFFECTATION 2 :</t>
  </si>
  <si>
    <t>* AFFECTATION 3 :</t>
  </si>
  <si>
    <t>* AFFECTATION 4 :</t>
  </si>
  <si>
    <t>* DERNIER(S) ETABLISSEMENT(S) FREQUENTE(S) :</t>
  </si>
  <si>
    <t/>
  </si>
  <si>
    <r>
      <t xml:space="preserve">QUOTITE 1 </t>
    </r>
    <r>
      <rPr>
        <i/>
        <sz val="11"/>
        <color theme="1"/>
        <rFont val="Calibri"/>
        <family val="2"/>
        <scheme val="minor"/>
      </rPr>
      <t>(en %)</t>
    </r>
    <r>
      <rPr>
        <sz val="11"/>
        <color theme="1"/>
        <rFont val="Calibri"/>
        <family val="2"/>
        <scheme val="minor"/>
      </rPr>
      <t xml:space="preserve"> :</t>
    </r>
  </si>
  <si>
    <r>
      <t xml:space="preserve">QUOTITE 4 </t>
    </r>
    <r>
      <rPr>
        <i/>
        <sz val="11"/>
        <color theme="1"/>
        <rFont val="Calibri"/>
        <family val="2"/>
        <scheme val="minor"/>
      </rPr>
      <t>(en %)</t>
    </r>
    <r>
      <rPr>
        <sz val="11"/>
        <color theme="1"/>
        <rFont val="Calibri"/>
        <family val="2"/>
        <scheme val="minor"/>
      </rPr>
      <t xml:space="preserve"> :</t>
    </r>
  </si>
  <si>
    <r>
      <t xml:space="preserve">QUOTITE 3 </t>
    </r>
    <r>
      <rPr>
        <i/>
        <sz val="11"/>
        <color theme="1"/>
        <rFont val="Calibri"/>
        <family val="2"/>
        <scheme val="minor"/>
      </rPr>
      <t>(en %)</t>
    </r>
    <r>
      <rPr>
        <sz val="11"/>
        <color theme="1"/>
        <rFont val="Calibri"/>
        <family val="2"/>
        <scheme val="minor"/>
      </rPr>
      <t xml:space="preserve"> :</t>
    </r>
  </si>
  <si>
    <r>
      <t xml:space="preserve">QUOTITE 2 </t>
    </r>
    <r>
      <rPr>
        <i/>
        <sz val="11"/>
        <color theme="1"/>
        <rFont val="Calibri"/>
        <family val="2"/>
        <scheme val="minor"/>
      </rPr>
      <t>(en %)</t>
    </r>
    <r>
      <rPr>
        <sz val="11"/>
        <color theme="1"/>
        <rFont val="Calibri"/>
        <family val="2"/>
        <scheme val="minor"/>
      </rPr>
      <t xml:space="preserve"> :</t>
    </r>
  </si>
  <si>
    <t>QUOTITE TOTALE :</t>
  </si>
  <si>
    <t>* NBRE d'ANNEE :</t>
  </si>
  <si>
    <t>* NBRE de MOIS :</t>
  </si>
  <si>
    <t xml:space="preserve"> * NBRE de JOURS :</t>
  </si>
  <si>
    <t>* OBSERVATIONS COMPLEMENTAIRES :</t>
  </si>
  <si>
    <t>SIGNATURES</t>
  </si>
  <si>
    <t>* SIGNATURE DE L'ENSEIGNANT :</t>
  </si>
  <si>
    <t>* NOM ET SIGNATURE DU CHEF D'ETABLISSEMENT :</t>
  </si>
  <si>
    <t>* VALIDATION DES DONNEES SAISIES :</t>
  </si>
  <si>
    <t>q</t>
  </si>
  <si>
    <t># Date</t>
  </si>
  <si>
    <t>Observations</t>
  </si>
  <si>
    <t>AGS JJ</t>
  </si>
  <si>
    <t>AGS MM</t>
  </si>
  <si>
    <t>AGS AN</t>
  </si>
  <si>
    <t>VILLE</t>
  </si>
  <si>
    <t>DEPARTEMENT</t>
  </si>
  <si>
    <t>MAXI QUOTITE SOUHAITEE</t>
  </si>
  <si>
    <t>MINI QUOTITE SOUHAITEE</t>
  </si>
  <si>
    <t>QUOTITE 2021</t>
  </si>
  <si>
    <t>MUTATION 2021</t>
  </si>
  <si>
    <t>DETAIL SUR LA SITUATION</t>
  </si>
  <si>
    <t>SITUATION ADMINISTRATIVE</t>
  </si>
  <si>
    <t>QUOTITE 4 (en%)</t>
  </si>
  <si>
    <t>ETABLISSEMENT 4</t>
  </si>
  <si>
    <t>QUOTITE 3 (en %)</t>
  </si>
  <si>
    <t>ETABLISSEMENT 3</t>
  </si>
  <si>
    <t>QUOTITE 2 (en %)</t>
  </si>
  <si>
    <t>ETABLISSEMENT 2</t>
  </si>
  <si>
    <t>QUOTITE 1 (en %)</t>
  </si>
  <si>
    <t>ETABLISSEMENT D'AFFECTATION PRINCIPALE</t>
  </si>
  <si>
    <t>DEPARTEMENT DE L'ACADEMIE D'ORIGINE</t>
  </si>
  <si>
    <t>ACADEMIE D'ORIGINE</t>
  </si>
  <si>
    <t>STATUT</t>
  </si>
  <si>
    <t>TEL</t>
  </si>
  <si>
    <t>MAIL</t>
  </si>
  <si>
    <t>NAISSANCE</t>
  </si>
  <si>
    <t>PRENOM</t>
  </si>
  <si>
    <t>NOM DE NAISSANCE</t>
  </si>
  <si>
    <t>NOM</t>
  </si>
  <si>
    <t>PRIORITE</t>
  </si>
  <si>
    <t>* PRIORITE POUR LA QUOTITE OU LA LOCALISATION :</t>
  </si>
  <si>
    <r>
      <t xml:space="preserve">* </t>
    </r>
    <r>
      <rPr>
        <u/>
        <sz val="11"/>
        <color theme="1"/>
        <rFont val="Calibri"/>
        <family val="2"/>
        <scheme val="minor"/>
      </rPr>
      <t>SI et SEULEMENT SI PRIORITE POUR LOCALISATION :</t>
    </r>
  </si>
  <si>
    <t>DEPARTEMENT :</t>
  </si>
  <si>
    <t>VILLE :</t>
  </si>
  <si>
    <t>* RESEAU D'APPARTENANCE :</t>
  </si>
  <si>
    <t>ECOLES CATHOLIQUES</t>
  </si>
  <si>
    <t>AUTRES</t>
  </si>
  <si>
    <t>ECOLES IMMERSIVES "CALANDRETA"</t>
  </si>
  <si>
    <t>ECOLES IMMERSIVES "BRESSOLA"</t>
  </si>
  <si>
    <t>RESEAU</t>
  </si>
  <si>
    <t>CD-ACA : Enseignant en contrat définitif (Ecole en contrat d'association) - HAC</t>
  </si>
  <si>
    <t>CA-ACA / Enseignant contractuel agréé (IME/ITEP) - HAC</t>
  </si>
  <si>
    <t>* ACADEMIE D'ORIGINE :</t>
  </si>
  <si>
    <t>* DEPARTEMENT D'ORIGINE :</t>
  </si>
  <si>
    <t>Aix-Marseille</t>
  </si>
  <si>
    <t>Amiens</t>
  </si>
  <si>
    <t>Besançon</t>
  </si>
  <si>
    <t>Bordeaux</t>
  </si>
  <si>
    <t>Normandie</t>
  </si>
  <si>
    <t>Clermont-Ferrand</t>
  </si>
  <si>
    <t>Corse</t>
  </si>
  <si>
    <t>Créteil</t>
  </si>
  <si>
    <t>Dijon</t>
  </si>
  <si>
    <t>Grenoble</t>
  </si>
  <si>
    <t>Guadeloupe</t>
  </si>
  <si>
    <t>Guyane</t>
  </si>
  <si>
    <t>Lille</t>
  </si>
  <si>
    <t>Limoges</t>
  </si>
  <si>
    <t>Lyon</t>
  </si>
  <si>
    <t>Martinique</t>
  </si>
  <si>
    <t>Nancy-Metz</t>
  </si>
  <si>
    <t>Nantes</t>
  </si>
  <si>
    <t>Nice</t>
  </si>
  <si>
    <t>Orléans-Tours</t>
  </si>
  <si>
    <t>Paris</t>
  </si>
  <si>
    <t>Poitiers</t>
  </si>
  <si>
    <t>Reims</t>
  </si>
  <si>
    <t>Rennes</t>
  </si>
  <si>
    <t>La Réunion</t>
  </si>
  <si>
    <t>Strasbourg</t>
  </si>
  <si>
    <t>Toulouse</t>
  </si>
  <si>
    <t>Versailles</t>
  </si>
  <si>
    <t>Mayotte</t>
  </si>
  <si>
    <t>ANNEXE 1bis</t>
  </si>
  <si>
    <t>N° INS.</t>
  </si>
  <si>
    <t>NOM PRENOM</t>
  </si>
  <si>
    <t xml:space="preserve">RNE </t>
  </si>
  <si>
    <t>AFFECTATION PRINCIPALE</t>
  </si>
  <si>
    <t>Quotité assurée (tous postes)</t>
  </si>
  <si>
    <t>MOTIF MUTATION</t>
  </si>
  <si>
    <t>AGS AN déclaré par ens</t>
  </si>
  <si>
    <t>AGS MM
déclaré par ens</t>
  </si>
  <si>
    <t>AGS JJ
déclaré par ens</t>
  </si>
  <si>
    <t>Préférence Localisation ou quotité</t>
  </si>
  <si>
    <t>DEPARTEMENTS souhaités</t>
  </si>
  <si>
    <t>VILLE souhaitées</t>
  </si>
  <si>
    <t>RECEPTION INSCRIPTION</t>
  </si>
  <si>
    <t>OBSERVATIONS RECTORAT</t>
  </si>
  <si>
    <t>PV/PSV</t>
  </si>
  <si>
    <t>DEPT.</t>
  </si>
  <si>
    <t>kipgi9</t>
  </si>
  <si>
    <t>HACA</t>
  </si>
  <si>
    <t>HACDEPART</t>
  </si>
  <si>
    <t>QUOTITE1 (en %)</t>
  </si>
  <si>
    <t>ETAB2</t>
  </si>
  <si>
    <t>QUOTITE2 (en %)</t>
  </si>
  <si>
    <t>ETAB3</t>
  </si>
  <si>
    <t>QUOTITE3 (en %)</t>
  </si>
  <si>
    <t>ETAB4</t>
  </si>
  <si>
    <t>QUOTITE4 (en%)</t>
  </si>
  <si>
    <t>SITADM</t>
  </si>
  <si>
    <t>DETAIL</t>
  </si>
  <si>
    <t>MINIQTE</t>
  </si>
  <si>
    <t>MAXIQTE</t>
  </si>
  <si>
    <t>ENSCATH</t>
  </si>
  <si>
    <t>uzvbkl</t>
  </si>
  <si>
    <t>Observations enseignant</t>
  </si>
  <si>
    <t>00</t>
  </si>
  <si>
    <t>(Menu déroulant)</t>
  </si>
  <si>
    <t>P2 : Mutation pour l’académie de Montpellier</t>
  </si>
  <si>
    <t>CP-STG P3-P4-P5 : Enseignant contractuel provisoire en stage - HAC</t>
  </si>
  <si>
    <t>P1-4 : Mutation pour l’académie de Montpellier et reprise d’un service d’enseignement (Chefs d’établissement uniquement)</t>
  </si>
  <si>
    <t>P3 : Mutation pour l’académie de Montpellier - Maître stagiaire - Lauréat du concours externe</t>
  </si>
  <si>
    <t>QTTE 2023 souhaitée</t>
  </si>
  <si>
    <t>Mouvement des enseignants du premier degré - Année 2026</t>
  </si>
  <si>
    <t>INSCRIPTION AU MOUVEMENT 2026 - ENSEIGNANTS HORS ACADEMIE</t>
  </si>
  <si>
    <r>
      <t xml:space="preserve">A RETOURNER SOUS FORMAT </t>
    </r>
    <r>
      <rPr>
        <sz val="11"/>
        <color rgb="FFFF0000"/>
        <rFont val="Calibri"/>
        <family val="2"/>
        <scheme val="minor"/>
      </rPr>
      <t>EXCEL</t>
    </r>
    <r>
      <rPr>
        <sz val="11"/>
        <color theme="1"/>
        <rFont val="Calibri"/>
        <family val="2"/>
        <scheme val="minor"/>
      </rPr>
      <t xml:space="preserve"> (non signé) </t>
    </r>
    <r>
      <rPr>
        <u/>
        <sz val="11"/>
        <rFont val="Calibri"/>
        <family val="2"/>
        <scheme val="minor"/>
      </rPr>
      <t>ET</t>
    </r>
    <r>
      <rPr>
        <sz val="11"/>
        <color rgb="FFFF0000"/>
        <rFont val="Calibri"/>
        <family val="2"/>
        <scheme val="minor"/>
      </rPr>
      <t xml:space="preserve"> PDF</t>
    </r>
    <r>
      <rPr>
        <sz val="11"/>
        <color theme="1"/>
        <rFont val="Calibri"/>
        <family val="2"/>
        <scheme val="minor"/>
      </rPr>
      <t xml:space="preserve"> (signé par votre Chef d'établissement)
A L'ADRESSE : </t>
    </r>
    <r>
      <rPr>
        <i/>
        <sz val="11"/>
        <color theme="4"/>
        <rFont val="Calibri"/>
        <family val="2"/>
        <scheme val="minor"/>
      </rPr>
      <t>deep3-mouvement@ac-montpellier.fr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rgb="FFFF0000"/>
        <rFont val="Calibri"/>
        <family val="2"/>
        <scheme val="minor"/>
      </rPr>
      <t>AVANT LE 20/02/2026</t>
    </r>
  </si>
  <si>
    <t>AFFECTATION 2025-2026</t>
  </si>
  <si>
    <t>PARTICIPATION AU MOUVEMENT 2026</t>
  </si>
  <si>
    <t>Fait à :
Le …../…../2026</t>
  </si>
  <si>
    <t>P1-5 : Mutation pour l’académie de Montpellier et demande de réintégration suite à disponibilité ou à congés durant l’année 2025-2026</t>
  </si>
  <si>
    <t>P1-1 : Mutation pour l’académie de Montpellier mais vicitime d'une mesure de fermeture de poste au 01/09/2026</t>
  </si>
  <si>
    <t>* POSITION ADMINISTRATIVE 2025-2026 :</t>
  </si>
  <si>
    <t>* MOTIF DE PARTICIPATION AU MOUVEMENT 2026 :</t>
  </si>
  <si>
    <r>
      <t>* QUOTITE MIMIMUM DEMANDEE POUR 2026 (</t>
    </r>
    <r>
      <rPr>
        <i/>
        <sz val="11"/>
        <color theme="1"/>
        <rFont val="Calibri"/>
        <family val="2"/>
        <scheme val="minor"/>
      </rPr>
      <t>en %</t>
    </r>
    <r>
      <rPr>
        <sz val="11"/>
        <color theme="1"/>
        <rFont val="Calibri"/>
        <family val="2"/>
        <scheme val="minor"/>
      </rPr>
      <t>) :</t>
    </r>
  </si>
  <si>
    <r>
      <t>* QUOTITE MAXIMUM DEMANDEE POUR 2026 (</t>
    </r>
    <r>
      <rPr>
        <i/>
        <sz val="11"/>
        <color theme="1"/>
        <rFont val="Calibri"/>
        <family val="2"/>
        <scheme val="minor"/>
      </rPr>
      <t>en %</t>
    </r>
    <r>
      <rPr>
        <sz val="11"/>
        <color theme="1"/>
        <rFont val="Calibri"/>
        <family val="2"/>
        <scheme val="minor"/>
      </rPr>
      <t>) :</t>
    </r>
  </si>
  <si>
    <r>
      <t xml:space="preserve"> ANCIENNETE AU 1er SEPT. 2026 </t>
    </r>
    <r>
      <rPr>
        <b/>
        <i/>
        <sz val="11"/>
        <color theme="1"/>
        <rFont val="Calibri"/>
        <family val="2"/>
        <scheme val="minor"/>
      </rPr>
      <t>(Fournir une capture d'écran de l'onglet "Anciennetés" de I-professionnel</t>
    </r>
    <r>
      <rPr>
        <b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</si>
</sst>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19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Arial Unicode MS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1"/>
      <name val="Wingdings"/>
      <charset val="2"/>
    </font>
    <font>
      <sz val="9"/>
      <name val="Arial Unicode MS"/>
      <family val="2"/>
    </font>
    <font>
      <b/>
      <sz val="9"/>
      <color indexed="21"/>
      <name val="Arial Unicode MS"/>
      <family val="2"/>
    </font>
    <font>
      <b/>
      <sz val="10"/>
      <name val="Arial Unicode MS"/>
      <family val="2"/>
    </font>
    <font>
      <sz val="11"/>
      <color rgb="FFFF0000"/>
      <name val="Calibri"/>
      <family val="2"/>
      <scheme val="minor"/>
    </font>
    <font>
      <i/>
      <sz val="11"/>
      <color theme="4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FEFFF"/>
        <bgColor indexed="64"/>
      </patternFill>
    </fill>
    <fill>
      <patternFill patternType="solid">
        <fgColor rgb="FFC46D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10" fillId="0" borderId="0"/>
    <xf numFmtId="0" fontId="15" fillId="0" borderId="0" applyNumberFormat="0" applyFill="0" applyBorder="0" applyAlignment="0" applyProtection="0"/>
    <xf numFmtId="0" fontId="6" fillId="0" borderId="0"/>
  </cellStyleXfs>
  <cellXfs count="1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1"/>
    <xf numFmtId="49" fontId="6" fillId="0" borderId="0" xfId="1" applyNumberFormat="1"/>
    <xf numFmtId="0" fontId="6" fillId="0" borderId="0" xfId="1" applyFill="1"/>
    <xf numFmtId="0" fontId="6" fillId="5" borderId="0" xfId="1" applyFill="1"/>
    <xf numFmtId="0" fontId="6" fillId="7" borderId="0" xfId="1" applyFill="1"/>
    <xf numFmtId="0" fontId="6" fillId="8" borderId="0" xfId="1" applyFill="1"/>
    <xf numFmtId="0" fontId="6" fillId="4" borderId="0" xfId="1" applyFill="1"/>
    <xf numFmtId="0" fontId="6" fillId="9" borderId="0" xfId="1" applyFill="1"/>
    <xf numFmtId="0" fontId="0" fillId="0" borderId="0" xfId="0" applyBorder="1" applyAlignment="1">
      <alignment horizontal="center"/>
    </xf>
    <xf numFmtId="1" fontId="0" fillId="0" borderId="0" xfId="0" applyNumberFormat="1"/>
    <xf numFmtId="1" fontId="0" fillId="0" borderId="0" xfId="0" applyNumberForma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0" fillId="0" borderId="0" xfId="0" applyAlignment="1"/>
    <xf numFmtId="0" fontId="9" fillId="0" borderId="0" xfId="0" applyFont="1" applyAlignment="1"/>
    <xf numFmtId="0" fontId="12" fillId="3" borderId="0" xfId="0" applyFont="1" applyFill="1" applyAlignment="1">
      <alignment horizontal="center" vertical="center"/>
    </xf>
    <xf numFmtId="0" fontId="12" fillId="1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14" fontId="12" fillId="8" borderId="0" xfId="0" applyNumberFormat="1" applyFont="1" applyFill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12" fillId="12" borderId="0" xfId="0" applyFont="1" applyFill="1" applyAlignment="1">
      <alignment horizontal="center" vertical="center" wrapText="1"/>
    </xf>
    <xf numFmtId="1" fontId="12" fillId="9" borderId="0" xfId="0" applyNumberFormat="1" applyFont="1" applyFill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1" fontId="12" fillId="6" borderId="0" xfId="0" applyNumberFormat="1" applyFont="1" applyFill="1" applyAlignment="1">
      <alignment horizontal="center" vertical="center" wrapText="1"/>
    </xf>
    <xf numFmtId="1" fontId="12" fillId="10" borderId="0" xfId="0" applyNumberFormat="1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1" fontId="12" fillId="5" borderId="0" xfId="0" applyNumberFormat="1" applyFont="1" applyFill="1" applyAlignment="1">
      <alignment horizontal="center" vertical="center" wrapText="1"/>
    </xf>
    <xf numFmtId="0" fontId="12" fillId="11" borderId="0" xfId="0" applyFont="1" applyFill="1" applyAlignment="1">
      <alignment horizontal="center" vertical="center" wrapText="1"/>
    </xf>
    <xf numFmtId="22" fontId="11" fillId="0" borderId="0" xfId="0" applyNumberFormat="1" applyFont="1" applyAlignment="1">
      <alignment horizontal="center" vertical="center" wrapText="1"/>
    </xf>
    <xf numFmtId="0" fontId="12" fillId="0" borderId="0" xfId="0" applyFo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49" fontId="0" fillId="0" borderId="0" xfId="0" applyNumberFormat="1"/>
    <xf numFmtId="0" fontId="0" fillId="0" borderId="10" xfId="0" applyBorder="1" applyAlignment="1" applyProtection="1">
      <alignment horizontal="center"/>
      <protection locked="0"/>
    </xf>
    <xf numFmtId="1" fontId="0" fillId="0" borderId="10" xfId="0" applyNumberFormat="1" applyFill="1" applyBorder="1" applyAlignment="1" applyProtection="1">
      <alignment horizontal="center" vertical="center" wrapText="1"/>
      <protection locked="0"/>
    </xf>
    <xf numFmtId="1" fontId="0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NumberFormat="1" applyBorder="1" applyProtection="1">
      <protection locked="0"/>
    </xf>
    <xf numFmtId="49" fontId="0" fillId="0" borderId="10" xfId="0" applyNumberFormat="1" applyFill="1" applyBorder="1" applyAlignment="1" applyProtection="1">
      <alignment horizontal="center" vertical="center" wrapText="1"/>
      <protection locked="0"/>
    </xf>
    <xf numFmtId="49" fontId="6" fillId="5" borderId="0" xfId="1" applyNumberFormat="1" applyFill="1"/>
    <xf numFmtId="0" fontId="0" fillId="0" borderId="0" xfId="0" applyBorder="1" applyAlignment="1">
      <alignment horizontal="left"/>
    </xf>
    <xf numFmtId="0" fontId="0" fillId="0" borderId="16" xfId="0" applyBorder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>
      <alignment horizontal="right"/>
    </xf>
    <xf numFmtId="0" fontId="17" fillId="0" borderId="0" xfId="0" applyFont="1" applyBorder="1" applyAlignment="1">
      <alignment horizontal="left"/>
    </xf>
    <xf numFmtId="0" fontId="12" fillId="0" borderId="10" xfId="5" applyFont="1" applyBorder="1" applyAlignment="1">
      <alignment horizontal="center" vertical="center" wrapText="1"/>
    </xf>
    <xf numFmtId="0" fontId="12" fillId="15" borderId="10" xfId="5" applyFont="1" applyFill="1" applyBorder="1" applyAlignment="1">
      <alignment horizontal="center" vertical="center" wrapText="1"/>
    </xf>
    <xf numFmtId="0" fontId="6" fillId="0" borderId="10" xfId="5" applyBorder="1" applyAlignment="1">
      <alignment horizontal="center" vertical="center" wrapText="1"/>
    </xf>
    <xf numFmtId="1" fontId="12" fillId="15" borderId="10" xfId="5" applyNumberFormat="1" applyFont="1" applyFill="1" applyBorder="1" applyAlignment="1">
      <alignment horizontal="center" vertical="center" wrapText="1"/>
    </xf>
    <xf numFmtId="0" fontId="12" fillId="16" borderId="10" xfId="5" applyFont="1" applyFill="1" applyBorder="1" applyAlignment="1">
      <alignment horizontal="center" vertical="center" wrapText="1"/>
    </xf>
    <xf numFmtId="14" fontId="12" fillId="15" borderId="10" xfId="5" applyNumberFormat="1" applyFont="1" applyFill="1" applyBorder="1" applyAlignment="1">
      <alignment horizontal="center" vertical="center" wrapText="1"/>
    </xf>
    <xf numFmtId="164" fontId="12" fillId="15" borderId="10" xfId="5" applyNumberFormat="1" applyFont="1" applyFill="1" applyBorder="1" applyAlignment="1">
      <alignment horizontal="center" vertical="center" wrapText="1"/>
    </xf>
    <xf numFmtId="1" fontId="6" fillId="0" borderId="10" xfId="5" applyNumberFormat="1" applyBorder="1" applyAlignment="1">
      <alignment horizontal="center" vertical="center" wrapText="1"/>
    </xf>
    <xf numFmtId="0" fontId="6" fillId="0" borderId="10" xfId="5" applyFont="1" applyBorder="1" applyAlignment="1">
      <alignment horizontal="center" vertical="center" wrapText="1"/>
    </xf>
    <xf numFmtId="14" fontId="6" fillId="0" borderId="10" xfId="5" applyNumberFormat="1" applyBorder="1" applyAlignment="1">
      <alignment horizontal="center" vertical="center" wrapText="1"/>
    </xf>
    <xf numFmtId="164" fontId="6" fillId="0" borderId="10" xfId="5" applyNumberFormat="1" applyBorder="1" applyAlignment="1">
      <alignment horizontal="center" vertical="center" wrapText="1"/>
    </xf>
    <xf numFmtId="2" fontId="6" fillId="0" borderId="10" xfId="5" applyNumberFormat="1" applyBorder="1" applyAlignment="1">
      <alignment horizontal="center" vertical="center" wrapText="1"/>
    </xf>
    <xf numFmtId="0" fontId="6" fillId="0" borderId="0" xfId="5" applyAlignment="1">
      <alignment horizontal="center" vertical="center" wrapText="1"/>
    </xf>
    <xf numFmtId="1" fontId="6" fillId="0" borderId="10" xfId="5" applyNumberFormat="1" applyBorder="1" applyAlignment="1">
      <alignment horizontal="left" vertical="center" wrapText="1" indent="2"/>
    </xf>
    <xf numFmtId="49" fontId="12" fillId="15" borderId="10" xfId="5" applyNumberFormat="1" applyFont="1" applyFill="1" applyBorder="1" applyAlignment="1">
      <alignment horizontal="center" vertical="center" wrapText="1"/>
    </xf>
    <xf numFmtId="49" fontId="6" fillId="0" borderId="10" xfId="5" applyNumberFormat="1" applyBorder="1" applyAlignment="1">
      <alignment horizontal="center" vertical="center" wrapText="1"/>
    </xf>
    <xf numFmtId="164" fontId="0" fillId="0" borderId="0" xfId="0" applyNumberFormat="1"/>
    <xf numFmtId="14" fontId="0" fillId="0" borderId="10" xfId="0" applyNumberFormat="1" applyBorder="1" applyProtection="1">
      <protection locked="0"/>
    </xf>
    <xf numFmtId="0" fontId="6" fillId="6" borderId="0" xfId="1" applyFill="1" applyAlignment="1">
      <alignment wrapText="1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5" xfId="0" applyNumberFormat="1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164" fontId="0" fillId="0" borderId="7" xfId="0" applyNumberFormat="1" applyBorder="1" applyAlignment="1" applyProtection="1">
      <alignment horizontal="center"/>
      <protection locked="0"/>
    </xf>
    <xf numFmtId="0" fontId="0" fillId="14" borderId="13" xfId="0" applyFill="1" applyBorder="1" applyAlignment="1">
      <alignment horizontal="center" vertical="top" wrapText="1"/>
    </xf>
    <xf numFmtId="0" fontId="0" fillId="14" borderId="14" xfId="0" applyFill="1" applyBorder="1" applyAlignment="1">
      <alignment horizontal="center" vertical="top" wrapText="1"/>
    </xf>
    <xf numFmtId="0" fontId="0" fillId="14" borderId="15" xfId="0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 applyAlignment="1" applyProtection="1">
      <alignment horizontal="left" vertical="top" wrapText="1"/>
      <protection locked="0"/>
    </xf>
    <xf numFmtId="0" fontId="0" fillId="0" borderId="2" xfId="0" applyFill="1" applyBorder="1" applyAlignment="1" applyProtection="1">
      <alignment horizontal="left" vertical="top" wrapText="1"/>
      <protection locked="0"/>
    </xf>
    <xf numFmtId="0" fontId="0" fillId="0" borderId="3" xfId="0" applyFill="1" applyBorder="1" applyAlignment="1" applyProtection="1">
      <alignment horizontal="left" vertical="top" wrapText="1"/>
      <protection locked="0"/>
    </xf>
    <xf numFmtId="0" fontId="0" fillId="0" borderId="11" xfId="0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0" fillId="0" borderId="12" xfId="0" applyFill="1" applyBorder="1" applyAlignment="1" applyProtection="1">
      <alignment horizontal="left" vertical="top" wrapText="1"/>
      <protection locked="0"/>
    </xf>
    <xf numFmtId="0" fontId="0" fillId="0" borderId="8" xfId="0" applyFill="1" applyBorder="1" applyAlignment="1" applyProtection="1">
      <alignment horizontal="left" vertical="top" wrapText="1"/>
      <protection locked="0"/>
    </xf>
    <xf numFmtId="0" fontId="0" fillId="0" borderId="4" xfId="0" applyFill="1" applyBorder="1" applyAlignment="1" applyProtection="1">
      <alignment horizontal="left" vertical="top" wrapText="1"/>
      <protection locked="0"/>
    </xf>
    <xf numFmtId="0" fontId="0" fillId="0" borderId="9" xfId="0" applyFill="1" applyBorder="1" applyAlignment="1" applyProtection="1">
      <alignment horizontal="left" vertical="top" wrapText="1"/>
      <protection locked="0"/>
    </xf>
    <xf numFmtId="0" fontId="0" fillId="0" borderId="5" xfId="0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/>
      <protection locked="0"/>
    </xf>
    <xf numFmtId="0" fontId="2" fillId="4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10" xfId="0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right"/>
    </xf>
    <xf numFmtId="0" fontId="0" fillId="0" borderId="5" xfId="0" applyNumberFormat="1" applyBorder="1" applyAlignment="1" applyProtection="1">
      <alignment horizontal="center"/>
      <protection locked="0"/>
    </xf>
    <xf numFmtId="0" fontId="0" fillId="0" borderId="7" xfId="0" applyNumberFormat="1" applyBorder="1" applyAlignment="1" applyProtection="1">
      <alignment horizontal="center"/>
      <protection locked="0"/>
    </xf>
    <xf numFmtId="49" fontId="15" fillId="0" borderId="5" xfId="4" applyNumberFormat="1" applyBorder="1" applyAlignment="1" applyProtection="1">
      <alignment horizontal="center"/>
      <protection locked="0"/>
    </xf>
    <xf numFmtId="49" fontId="0" fillId="0" borderId="6" xfId="0" applyNumberFormat="1" applyBorder="1" applyAlignment="1" applyProtection="1">
      <alignment horizontal="center"/>
      <protection locked="0"/>
    </xf>
    <xf numFmtId="49" fontId="0" fillId="0" borderId="7" xfId="0" applyNumberFormat="1" applyBorder="1" applyAlignment="1" applyProtection="1">
      <alignment horizontal="center"/>
      <protection locked="0"/>
    </xf>
  </cellXfs>
  <cellStyles count="6">
    <cellStyle name="Lien hypertexte" xfId="4" builtinId="8"/>
    <cellStyle name="Normal" xfId="0" builtinId="0"/>
    <cellStyle name="Normal 2" xfId="1" xr:uid="{00000000-0005-0000-0000-000002000000}"/>
    <cellStyle name="Normal 2 2" xfId="2" xr:uid="{00000000-0005-0000-0000-000003000000}"/>
    <cellStyle name="Normal 3" xfId="3" xr:uid="{00000000-0005-0000-0000-000004000000}"/>
    <cellStyle name="Normal 37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27257</xdr:rowOff>
    </xdr:from>
    <xdr:to>
      <xdr:col>3</xdr:col>
      <xdr:colOff>133350</xdr:colOff>
      <xdr:row>3</xdr:row>
      <xdr:rowOff>299096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7257"/>
          <a:ext cx="1333500" cy="910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nnuaire-mairie.fr/academie-de-creteil.html" TargetMode="External"/><Relationship Id="rId13" Type="http://schemas.openxmlformats.org/officeDocument/2006/relationships/hyperlink" Target="https://www.annuaire-mairie.fr/academie-de-lille.html" TargetMode="External"/><Relationship Id="rId3" Type="http://schemas.openxmlformats.org/officeDocument/2006/relationships/hyperlink" Target="https://www.annuaire-mairie.fr/academie-de-besancon.html" TargetMode="External"/><Relationship Id="rId7" Type="http://schemas.openxmlformats.org/officeDocument/2006/relationships/hyperlink" Target="https://www.annuaire-mairie.fr/academie-de-corse.html" TargetMode="External"/><Relationship Id="rId12" Type="http://schemas.openxmlformats.org/officeDocument/2006/relationships/hyperlink" Target="https://www.annuaire-mairie.fr/academie-de-la-guyane.html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https://www.annuaire-mairie.fr/academie-d-amiens.html" TargetMode="External"/><Relationship Id="rId16" Type="http://schemas.openxmlformats.org/officeDocument/2006/relationships/hyperlink" Target="https://www.annuaire-mairie.fr/academie-de-la-martinique.html" TargetMode="External"/><Relationship Id="rId1" Type="http://schemas.openxmlformats.org/officeDocument/2006/relationships/hyperlink" Target="https://www.annuaire-mairie.fr/academie-d-aix-marseille.html" TargetMode="External"/><Relationship Id="rId6" Type="http://schemas.openxmlformats.org/officeDocument/2006/relationships/hyperlink" Target="https://www.annuaire-mairie.fr/academie-de-clermont-ferrand.html" TargetMode="External"/><Relationship Id="rId11" Type="http://schemas.openxmlformats.org/officeDocument/2006/relationships/hyperlink" Target="https://www.annuaire-mairie.fr/academie-de-la-guadeloupe.html" TargetMode="External"/><Relationship Id="rId5" Type="http://schemas.openxmlformats.org/officeDocument/2006/relationships/hyperlink" Target="https://www.annuaire-mairie.fr/academie-de-caen.html" TargetMode="External"/><Relationship Id="rId15" Type="http://schemas.openxmlformats.org/officeDocument/2006/relationships/hyperlink" Target="https://www.annuaire-mairie.fr/academie-de-lyon.html" TargetMode="External"/><Relationship Id="rId10" Type="http://schemas.openxmlformats.org/officeDocument/2006/relationships/hyperlink" Target="https://www.annuaire-mairie.fr/academie-de-grenoble.html" TargetMode="External"/><Relationship Id="rId4" Type="http://schemas.openxmlformats.org/officeDocument/2006/relationships/hyperlink" Target="https://www.annuaire-mairie.fr/academie-de-bordeaux.html" TargetMode="External"/><Relationship Id="rId9" Type="http://schemas.openxmlformats.org/officeDocument/2006/relationships/hyperlink" Target="https://www.annuaire-mairie.fr/academie-de-dijon.html" TargetMode="External"/><Relationship Id="rId14" Type="http://schemas.openxmlformats.org/officeDocument/2006/relationships/hyperlink" Target="https://www.annuaire-mairie.fr/academie-de-limog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2"/>
  <sheetViews>
    <sheetView tabSelected="1" workbookViewId="0">
      <selection activeCell="F4" sqref="F4"/>
    </sheetView>
  </sheetViews>
  <sheetFormatPr baseColWidth="10" defaultRowHeight="15"/>
  <cols>
    <col min="1" max="1" width="2.42578125" customWidth="1"/>
    <col min="3" max="3" width="8.28515625" customWidth="1"/>
    <col min="4" max="4" width="7.7109375" customWidth="1"/>
    <col min="5" max="5" width="3.5703125" customWidth="1"/>
    <col min="7" max="7" width="6.5703125" customWidth="1"/>
    <col min="8" max="8" width="3.42578125" customWidth="1"/>
    <col min="9" max="9" width="9" customWidth="1"/>
    <col min="10" max="10" width="13.85546875" customWidth="1"/>
    <col min="12" max="12" width="6.7109375" customWidth="1"/>
    <col min="13" max="13" width="3.28515625" customWidth="1"/>
    <col min="14" max="14" width="7.5703125" customWidth="1"/>
    <col min="16" max="16" width="15.28515625" customWidth="1"/>
    <col min="17" max="17" width="15.140625" customWidth="1"/>
  </cols>
  <sheetData>
    <row r="1" spans="1:17" ht="19.5" thickBot="1">
      <c r="D1" s="72" t="s">
        <v>233</v>
      </c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Q1" s="49" t="s">
        <v>192</v>
      </c>
    </row>
    <row r="2" spans="1:17">
      <c r="D2" s="73" t="s">
        <v>0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7" ht="15.75" thickBot="1"/>
    <row r="4" spans="1:17" ht="65.25" customHeight="1" thickBot="1">
      <c r="G4" s="78" t="s">
        <v>235</v>
      </c>
      <c r="H4" s="79"/>
      <c r="I4" s="79"/>
      <c r="J4" s="79"/>
      <c r="K4" s="79"/>
      <c r="L4" s="80"/>
      <c r="P4" s="39"/>
    </row>
    <row r="5" spans="1:17">
      <c r="B5" s="74" t="s">
        <v>1</v>
      </c>
      <c r="C5" s="74"/>
      <c r="G5" s="40"/>
      <c r="H5" s="40"/>
      <c r="I5" s="40"/>
      <c r="J5" s="40"/>
      <c r="K5" s="40"/>
      <c r="L5" s="40"/>
    </row>
    <row r="6" spans="1:17">
      <c r="G6" s="40"/>
      <c r="H6" s="40"/>
      <c r="I6" s="40"/>
      <c r="J6" s="40"/>
      <c r="K6" s="40"/>
      <c r="L6" s="40"/>
    </row>
    <row r="7" spans="1:17">
      <c r="B7" s="1"/>
      <c r="C7" s="1"/>
    </row>
    <row r="8" spans="1:17" ht="26.25">
      <c r="A8" s="101" t="s">
        <v>234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</row>
    <row r="10" spans="1:17">
      <c r="C10" s="81" t="s">
        <v>8</v>
      </c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3"/>
    </row>
    <row r="11" spans="1:17"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7">
      <c r="B12" t="s">
        <v>2</v>
      </c>
      <c r="F12" s="105"/>
      <c r="G12" s="106"/>
      <c r="H12" s="11"/>
      <c r="I12" t="s">
        <v>3</v>
      </c>
      <c r="M12" s="102"/>
      <c r="N12" s="102"/>
      <c r="O12" s="102"/>
      <c r="P12" s="102"/>
    </row>
    <row r="14" spans="1:17">
      <c r="B14" t="s">
        <v>4</v>
      </c>
      <c r="E14" s="96"/>
      <c r="F14" s="99"/>
      <c r="G14" s="97"/>
      <c r="H14" s="11"/>
      <c r="I14" t="s">
        <v>5</v>
      </c>
      <c r="O14" s="70"/>
    </row>
    <row r="16" spans="1:17">
      <c r="B16" t="s">
        <v>6</v>
      </c>
      <c r="C16" s="107"/>
      <c r="D16" s="108"/>
      <c r="E16" s="108"/>
      <c r="F16" s="108"/>
      <c r="G16" s="109"/>
      <c r="H16" s="11"/>
      <c r="I16" t="s">
        <v>7</v>
      </c>
      <c r="K16" s="75"/>
      <c r="L16" s="76"/>
      <c r="M16" s="76"/>
      <c r="N16" s="77"/>
    </row>
    <row r="19" spans="2:17">
      <c r="C19" s="81" t="s">
        <v>236</v>
      </c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/>
    </row>
    <row r="21" spans="2:17">
      <c r="B21" t="s">
        <v>9</v>
      </c>
      <c r="C21" s="96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7"/>
      <c r="Q21" s="52" t="s">
        <v>227</v>
      </c>
    </row>
    <row r="22" spans="2:17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2:17">
      <c r="B23" t="s">
        <v>161</v>
      </c>
      <c r="C23" s="11"/>
      <c r="D23" s="11"/>
      <c r="E23" s="94"/>
      <c r="F23" s="103"/>
      <c r="G23" s="103"/>
      <c r="H23" s="103"/>
      <c r="I23" s="95"/>
      <c r="J23" s="52" t="s">
        <v>227</v>
      </c>
      <c r="K23" s="104" t="s">
        <v>162</v>
      </c>
      <c r="L23" s="104"/>
      <c r="M23" s="104"/>
      <c r="N23" s="104"/>
      <c r="O23" s="42"/>
      <c r="P23" s="51" t="s">
        <v>227</v>
      </c>
      <c r="Q23" s="50"/>
    </row>
    <row r="25" spans="2:17">
      <c r="B25" t="s">
        <v>102</v>
      </c>
      <c r="J25" s="84" t="s">
        <v>153</v>
      </c>
      <c r="K25" s="84"/>
      <c r="L25" s="84"/>
      <c r="M25" s="84"/>
      <c r="N25" s="84"/>
      <c r="O25" s="96"/>
      <c r="P25" s="97"/>
      <c r="Q25" s="52" t="s">
        <v>227</v>
      </c>
    </row>
    <row r="27" spans="2:17">
      <c r="B27" t="s">
        <v>98</v>
      </c>
      <c r="F27" s="96"/>
      <c r="G27" s="99"/>
      <c r="H27" s="99"/>
      <c r="I27" s="99"/>
      <c r="J27" s="99"/>
      <c r="K27" s="97"/>
      <c r="L27" s="11"/>
      <c r="M27" s="11"/>
      <c r="N27" s="84" t="s">
        <v>104</v>
      </c>
      <c r="O27" s="84"/>
      <c r="P27" s="43"/>
    </row>
    <row r="29" spans="2:17">
      <c r="B29" t="s">
        <v>99</v>
      </c>
      <c r="D29" s="96"/>
      <c r="E29" s="99"/>
      <c r="F29" s="99"/>
      <c r="G29" s="99"/>
      <c r="H29" s="99"/>
      <c r="I29" s="99"/>
      <c r="J29" s="97"/>
      <c r="N29" s="84" t="s">
        <v>107</v>
      </c>
      <c r="O29" s="84"/>
      <c r="P29" s="44"/>
    </row>
    <row r="31" spans="2:17">
      <c r="B31" t="s">
        <v>100</v>
      </c>
      <c r="D31" s="96"/>
      <c r="E31" s="99"/>
      <c r="F31" s="99"/>
      <c r="G31" s="99"/>
      <c r="H31" s="99"/>
      <c r="I31" s="99"/>
      <c r="J31" s="97"/>
      <c r="N31" s="84" t="s">
        <v>106</v>
      </c>
      <c r="O31" s="84"/>
      <c r="P31" s="44"/>
    </row>
    <row r="33" spans="2:17">
      <c r="B33" t="s">
        <v>101</v>
      </c>
      <c r="D33" s="96"/>
      <c r="E33" s="99"/>
      <c r="F33" s="99"/>
      <c r="G33" s="99"/>
      <c r="H33" s="99"/>
      <c r="I33" s="99"/>
      <c r="J33" s="97"/>
      <c r="N33" s="84" t="s">
        <v>105</v>
      </c>
      <c r="O33" s="84"/>
      <c r="P33" s="43"/>
    </row>
    <row r="35" spans="2:17">
      <c r="N35" t="s">
        <v>108</v>
      </c>
      <c r="P35" s="45">
        <f>P27+P29+P31+P33</f>
        <v>0</v>
      </c>
    </row>
    <row r="37" spans="2:17">
      <c r="B37" t="s">
        <v>241</v>
      </c>
      <c r="G37" s="96"/>
      <c r="H37" s="99"/>
      <c r="I37" s="99"/>
      <c r="J37" s="99"/>
      <c r="K37" s="99"/>
      <c r="L37" s="99"/>
      <c r="M37" s="99"/>
      <c r="N37" s="99"/>
      <c r="O37" s="99"/>
      <c r="P37" s="97"/>
      <c r="Q37" s="52" t="s">
        <v>227</v>
      </c>
    </row>
    <row r="38" spans="2:17">
      <c r="G38" s="11"/>
      <c r="H38" s="11"/>
      <c r="I38" s="11"/>
      <c r="J38" s="11"/>
      <c r="K38" s="11"/>
      <c r="L38" s="11"/>
      <c r="M38" s="11"/>
      <c r="N38" s="11"/>
      <c r="O38" s="11"/>
      <c r="P38" s="11"/>
    </row>
    <row r="40" spans="2:17">
      <c r="C40" s="81" t="s">
        <v>237</v>
      </c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3"/>
    </row>
    <row r="42" spans="2:17">
      <c r="B42" t="s">
        <v>242</v>
      </c>
      <c r="I42" s="96"/>
      <c r="J42" s="99"/>
      <c r="K42" s="99"/>
      <c r="L42" s="99"/>
      <c r="M42" s="99"/>
      <c r="N42" s="99"/>
      <c r="O42" s="99"/>
      <c r="P42" s="97"/>
      <c r="Q42" s="52" t="s">
        <v>227</v>
      </c>
    </row>
    <row r="44" spans="2:17">
      <c r="B44" t="s">
        <v>243</v>
      </c>
      <c r="I44" s="43"/>
    </row>
    <row r="46" spans="2:17">
      <c r="B46" t="s">
        <v>244</v>
      </c>
      <c r="I46" s="43" t="s">
        <v>103</v>
      </c>
    </row>
    <row r="47" spans="2:17">
      <c r="I47" s="13"/>
    </row>
    <row r="48" spans="2:17">
      <c r="B48" t="s">
        <v>149</v>
      </c>
      <c r="I48" s="96"/>
      <c r="J48" s="97"/>
      <c r="K48" s="52" t="s">
        <v>227</v>
      </c>
    </row>
    <row r="49" spans="2:17">
      <c r="I49" s="11"/>
      <c r="J49" s="11"/>
      <c r="O49" s="38"/>
      <c r="P49" s="38"/>
    </row>
    <row r="50" spans="2:17">
      <c r="B50" t="s">
        <v>150</v>
      </c>
      <c r="I50" t="s">
        <v>151</v>
      </c>
      <c r="K50" s="94"/>
      <c r="L50" s="95"/>
      <c r="N50" t="s">
        <v>152</v>
      </c>
      <c r="O50" s="96"/>
      <c r="P50" s="97"/>
    </row>
    <row r="51" spans="2:17">
      <c r="K51" s="52" t="s">
        <v>227</v>
      </c>
      <c r="L51" s="38"/>
      <c r="O51" s="11"/>
      <c r="P51" s="11"/>
    </row>
    <row r="53" spans="2:17">
      <c r="C53" s="100" t="s">
        <v>245</v>
      </c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</row>
    <row r="55" spans="2:17">
      <c r="B55" t="s">
        <v>109</v>
      </c>
      <c r="D55" s="46"/>
      <c r="E55" s="52" t="s">
        <v>227</v>
      </c>
      <c r="G55" t="s">
        <v>110</v>
      </c>
      <c r="J55" s="46"/>
      <c r="K55" s="52" t="s">
        <v>227</v>
      </c>
      <c r="L55" s="15"/>
      <c r="M55" s="48" t="s">
        <v>111</v>
      </c>
      <c r="N55" s="14"/>
      <c r="P55" s="46"/>
      <c r="Q55" s="52" t="s">
        <v>227</v>
      </c>
    </row>
    <row r="57" spans="2:17">
      <c r="B57" t="s">
        <v>112</v>
      </c>
      <c r="G57" s="98"/>
      <c r="H57" s="98"/>
      <c r="I57" s="98"/>
      <c r="J57" s="98"/>
      <c r="K57" s="98"/>
      <c r="L57" s="98"/>
      <c r="M57" s="98"/>
      <c r="N57" s="98"/>
      <c r="O57" s="98"/>
    </row>
    <row r="58" spans="2:17">
      <c r="G58" s="98"/>
      <c r="H58" s="98"/>
      <c r="I58" s="98"/>
      <c r="J58" s="98"/>
      <c r="K58" s="98"/>
      <c r="L58" s="98"/>
      <c r="M58" s="98"/>
      <c r="N58" s="98"/>
      <c r="O58" s="98"/>
    </row>
    <row r="59" spans="2:17">
      <c r="G59" s="98"/>
      <c r="H59" s="98"/>
      <c r="I59" s="98"/>
      <c r="J59" s="98"/>
      <c r="K59" s="98"/>
      <c r="L59" s="98"/>
      <c r="M59" s="98"/>
      <c r="N59" s="98"/>
      <c r="O59" s="98"/>
    </row>
    <row r="60" spans="2:17">
      <c r="G60" s="16"/>
      <c r="H60" s="16"/>
      <c r="I60" s="16"/>
      <c r="J60" s="16"/>
      <c r="K60" s="16"/>
      <c r="L60" s="16"/>
      <c r="M60" s="16"/>
      <c r="N60" s="16"/>
      <c r="O60" s="16"/>
    </row>
    <row r="62" spans="2:17">
      <c r="C62" s="100" t="s">
        <v>113</v>
      </c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</row>
    <row r="64" spans="2:17">
      <c r="B64" t="s">
        <v>114</v>
      </c>
      <c r="K64" t="s">
        <v>115</v>
      </c>
    </row>
    <row r="65" spans="2:16" ht="15" customHeight="1">
      <c r="B65" s="85" t="s">
        <v>238</v>
      </c>
      <c r="C65" s="86"/>
      <c r="D65" s="86"/>
      <c r="E65" s="86"/>
      <c r="F65" s="86"/>
      <c r="G65" s="87"/>
      <c r="K65" s="85" t="s">
        <v>238</v>
      </c>
      <c r="L65" s="86"/>
      <c r="M65" s="86"/>
      <c r="N65" s="86"/>
      <c r="O65" s="86"/>
      <c r="P65" s="87"/>
    </row>
    <row r="66" spans="2:16">
      <c r="B66" s="88"/>
      <c r="C66" s="89"/>
      <c r="D66" s="89"/>
      <c r="E66" s="89"/>
      <c r="F66" s="89"/>
      <c r="G66" s="90"/>
      <c r="K66" s="88"/>
      <c r="L66" s="89"/>
      <c r="M66" s="89"/>
      <c r="N66" s="89"/>
      <c r="O66" s="89"/>
      <c r="P66" s="90"/>
    </row>
    <row r="67" spans="2:16">
      <c r="B67" s="88"/>
      <c r="C67" s="89"/>
      <c r="D67" s="89"/>
      <c r="E67" s="89"/>
      <c r="F67" s="89"/>
      <c r="G67" s="90"/>
      <c r="K67" s="88"/>
      <c r="L67" s="89"/>
      <c r="M67" s="89"/>
      <c r="N67" s="89"/>
      <c r="O67" s="89"/>
      <c r="P67" s="90"/>
    </row>
    <row r="68" spans="2:16">
      <c r="B68" s="88"/>
      <c r="C68" s="89"/>
      <c r="D68" s="89"/>
      <c r="E68" s="89"/>
      <c r="F68" s="89"/>
      <c r="G68" s="90"/>
      <c r="K68" s="88"/>
      <c r="L68" s="89"/>
      <c r="M68" s="89"/>
      <c r="N68" s="89"/>
      <c r="O68" s="89"/>
      <c r="P68" s="90"/>
    </row>
    <row r="69" spans="2:16">
      <c r="B69" s="88"/>
      <c r="C69" s="89"/>
      <c r="D69" s="89"/>
      <c r="E69" s="89"/>
      <c r="F69" s="89"/>
      <c r="G69" s="90"/>
      <c r="K69" s="88"/>
      <c r="L69" s="89"/>
      <c r="M69" s="89"/>
      <c r="N69" s="89"/>
      <c r="O69" s="89"/>
      <c r="P69" s="90"/>
    </row>
    <row r="70" spans="2:16">
      <c r="B70" s="91"/>
      <c r="C70" s="92"/>
      <c r="D70" s="92"/>
      <c r="E70" s="92"/>
      <c r="F70" s="92"/>
      <c r="G70" s="93"/>
      <c r="K70" s="91"/>
      <c r="L70" s="92"/>
      <c r="M70" s="92"/>
      <c r="N70" s="92"/>
      <c r="O70" s="92"/>
      <c r="P70" s="93"/>
    </row>
    <row r="72" spans="2:16">
      <c r="B72" t="s">
        <v>116</v>
      </c>
      <c r="H72" s="18" t="s">
        <v>117</v>
      </c>
      <c r="I72" s="84" t="s">
        <v>91</v>
      </c>
      <c r="J72" s="84"/>
      <c r="K72" s="84"/>
      <c r="L72" s="17"/>
      <c r="M72" s="17"/>
      <c r="N72" s="17"/>
      <c r="O72" s="17"/>
      <c r="P72" s="17"/>
    </row>
  </sheetData>
  <mergeCells count="37">
    <mergeCell ref="C19:P19"/>
    <mergeCell ref="C40:P40"/>
    <mergeCell ref="C53:P53"/>
    <mergeCell ref="A8:Q8"/>
    <mergeCell ref="C62:P62"/>
    <mergeCell ref="M12:P12"/>
    <mergeCell ref="E14:G14"/>
    <mergeCell ref="N31:O31"/>
    <mergeCell ref="N33:O33"/>
    <mergeCell ref="C21:P21"/>
    <mergeCell ref="F27:K27"/>
    <mergeCell ref="E23:I23"/>
    <mergeCell ref="K23:N23"/>
    <mergeCell ref="F12:G12"/>
    <mergeCell ref="C16:G16"/>
    <mergeCell ref="I72:K72"/>
    <mergeCell ref="B65:G70"/>
    <mergeCell ref="K65:P70"/>
    <mergeCell ref="J25:N25"/>
    <mergeCell ref="K50:L50"/>
    <mergeCell ref="I48:J48"/>
    <mergeCell ref="O50:P50"/>
    <mergeCell ref="G57:O59"/>
    <mergeCell ref="I42:P42"/>
    <mergeCell ref="D29:J29"/>
    <mergeCell ref="O25:P25"/>
    <mergeCell ref="G37:P37"/>
    <mergeCell ref="D31:J31"/>
    <mergeCell ref="D33:J33"/>
    <mergeCell ref="N27:O27"/>
    <mergeCell ref="N29:O29"/>
    <mergeCell ref="D1:O1"/>
    <mergeCell ref="D2:O2"/>
    <mergeCell ref="B5:C5"/>
    <mergeCell ref="K16:N16"/>
    <mergeCell ref="G4:L4"/>
    <mergeCell ref="C10:P10"/>
  </mergeCells>
  <dataValidations count="13">
    <dataValidation type="whole" allowBlank="1" showInputMessage="1" showErrorMessage="1" error="Attention la quotité saisie ne se trouve pas entre 25 et 100" prompt="Quotité à saisir entre 25 et 100" sqref="P27" xr:uid="{00000000-0002-0000-0000-000000000000}">
      <formula1>25</formula1>
      <formula2>100</formula2>
    </dataValidation>
    <dataValidation type="whole" allowBlank="1" showInputMessage="1" showErrorMessage="1" error="Attention la quotité saisie ne se trouve pas entre 6 et 50" prompt="Quotité à saisir entre 6 et 50" sqref="P29 P31 P33" xr:uid="{00000000-0002-0000-0000-000001000000}">
      <formula1>6</formula1>
      <formula2>50</formula2>
    </dataValidation>
    <dataValidation type="list" allowBlank="1" showInputMessage="1" showErrorMessage="1" error="Vous devez faire un choix" prompt="Menu déroulant" sqref="G37:P38" xr:uid="{00000000-0002-0000-0000-000002000000}">
      <formula1>Situation_administrative</formula1>
    </dataValidation>
    <dataValidation type="date" allowBlank="1" showInputMessage="1" showErrorMessage="1" error="Date non saisie au format demandé" prompt="Date à saisir au format JJ/MM/AAAA" sqref="O14" xr:uid="{00000000-0002-0000-0000-000003000000}">
      <formula1>20090</formula1>
      <formula2>37986</formula2>
    </dataValidation>
    <dataValidation type="whole" allowBlank="1" showInputMessage="1" showErrorMessage="1" error="Attention la quotité saisie ne se trouve pas entre 50 et 100" prompt="Quotité à saisir entre 50 et 100" sqref="I44 I46:I47" xr:uid="{00000000-0002-0000-0000-000004000000}">
      <formula1>50</formula1>
      <formula2>100</formula2>
    </dataValidation>
    <dataValidation type="list" errorStyle="warning" allowBlank="1" showInputMessage="1" showErrorMessage="1" error="Vous devez nécessairement faire un choix parmi les propositions" prompt="Menu déroulant" sqref="D55" xr:uid="{00000000-0002-0000-0000-000005000000}">
      <formula1>Ancienneté_ans</formula1>
    </dataValidation>
    <dataValidation type="list" errorStyle="warning" allowBlank="1" showInputMessage="1" showErrorMessage="1" error="Vous devez nécessairement faire un choix parmi les propositions" prompt="Menu déroulant" sqref="J55" xr:uid="{00000000-0002-0000-0000-000006000000}">
      <formula1>Ancienneté_mois</formula1>
    </dataValidation>
    <dataValidation type="list" allowBlank="1" showInputMessage="1" showErrorMessage="1" error="Vous devez sélectionner un nombre de jours" prompt="Menu déroulant" sqref="P55" xr:uid="{00000000-0002-0000-0000-000007000000}">
      <formula1>Ancienneté_jours</formula1>
    </dataValidation>
    <dataValidation type="list" allowBlank="1" showInputMessage="1" showErrorMessage="1" error="Vous devez faire un choix" prompt="Menu déroulant" sqref="I48:I49" xr:uid="{00000000-0002-0000-0000-000008000000}">
      <formula1>Priorité_localisation_quotité</formula1>
    </dataValidation>
    <dataValidation type="list" allowBlank="1" showInputMessage="1" showErrorMessage="1" sqref="O49 K50" xr:uid="{00000000-0002-0000-0000-000009000000}">
      <formula1>Départements_académie</formula1>
    </dataValidation>
    <dataValidation type="list" allowBlank="1" showInputMessage="1" showErrorMessage="1" error="Vous devez faire un choix" prompt="Menu déroulant" sqref="O25:P25" xr:uid="{00000000-0002-0000-0000-00000A000000}">
      <formula1>Réseau</formula1>
    </dataValidation>
    <dataValidation type="list" allowBlank="1" showInputMessage="1" showErrorMessage="1" error="Faire un choix" prompt="Menu déroulant" sqref="E23:I23" xr:uid="{00000000-0002-0000-0000-00000B000000}">
      <formula1>Académies</formula1>
    </dataValidation>
    <dataValidation type="list" allowBlank="1" showInputMessage="1" showErrorMessage="1" error="Faire un choix" prompt="Menu déroulant" sqref="O23" xr:uid="{00000000-0002-0000-0000-00000C000000}">
      <formula1>Départements</formula1>
    </dataValidation>
  </dataValidations>
  <pageMargins left="0.27" right="0.31" top="0.74803149606299213" bottom="0.74803149606299213" header="0.31496062992125984" footer="0.31496062992125984"/>
  <pageSetup paperSize="9" scale="64" fitToWidth="0" orientation="portrait" r:id="rId1"/>
  <ignoredErrors>
    <ignoredError sqref="P35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Vous devez faire un choix" prompt="Menu déroulant" xr:uid="{00000000-0002-0000-0000-00000D000000}">
          <x14:formula1>
            <xm:f>'Paramètres (à masquer)'!$C$2:$C$6</xm:f>
          </x14:formula1>
          <xm:sqref>I42:P42</xm:sqref>
        </x14:dataValidation>
        <x14:dataValidation type="list" allowBlank="1" showInputMessage="1" showErrorMessage="1" error="Vous devez faire un choix" prompt="Menu déroulant" xr:uid="{00000000-0002-0000-0000-00000E000000}">
          <x14:formula1>
            <xm:f>'Paramètres (à masquer)'!$A$17:$A$19</xm:f>
          </x14:formula1>
          <xm:sqref>C21:P21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2"/>
  <sheetViews>
    <sheetView workbookViewId="0">
      <selection activeCell="C9" sqref="C9"/>
    </sheetView>
  </sheetViews>
  <sheetFormatPr baseColWidth="10" defaultColWidth="12.85546875" defaultRowHeight="12"/>
  <cols>
    <col min="1" max="2" width="12.85546875" style="3"/>
    <col min="3" max="3" width="45.28515625" style="3" customWidth="1"/>
    <col min="4" max="4" width="12.85546875" style="4"/>
    <col min="5" max="16384" width="12.85546875" style="3"/>
  </cols>
  <sheetData>
    <row r="1" spans="1:12">
      <c r="J1" s="47" t="s">
        <v>226</v>
      </c>
      <c r="K1" s="47" t="s">
        <v>226</v>
      </c>
      <c r="L1" s="47" t="s">
        <v>226</v>
      </c>
    </row>
    <row r="2" spans="1:12" ht="36">
      <c r="A2" s="8" t="s">
        <v>97</v>
      </c>
      <c r="B2" s="10" t="s">
        <v>96</v>
      </c>
      <c r="C2" s="71" t="s">
        <v>240</v>
      </c>
      <c r="D2" s="4" t="s">
        <v>95</v>
      </c>
      <c r="E2" s="7" t="s">
        <v>94</v>
      </c>
      <c r="F2" s="9" t="s">
        <v>93</v>
      </c>
      <c r="G2" s="3" t="s">
        <v>92</v>
      </c>
      <c r="H2" s="3" t="s">
        <v>91</v>
      </c>
      <c r="I2" s="3" t="s">
        <v>90</v>
      </c>
      <c r="J2" s="47" t="s">
        <v>95</v>
      </c>
      <c r="K2" s="47" t="s">
        <v>95</v>
      </c>
      <c r="L2" s="47" t="s">
        <v>95</v>
      </c>
    </row>
    <row r="3" spans="1:12" ht="36">
      <c r="A3" s="8" t="s">
        <v>89</v>
      </c>
      <c r="B3" s="10" t="s">
        <v>88</v>
      </c>
      <c r="C3" s="71" t="s">
        <v>230</v>
      </c>
      <c r="D3" s="4" t="s">
        <v>87</v>
      </c>
      <c r="E3" s="7" t="s">
        <v>86</v>
      </c>
      <c r="F3" s="9" t="s">
        <v>85</v>
      </c>
      <c r="J3" s="47" t="s">
        <v>87</v>
      </c>
      <c r="K3" s="47" t="s">
        <v>87</v>
      </c>
      <c r="L3" s="47" t="s">
        <v>87</v>
      </c>
    </row>
    <row r="4" spans="1:12" ht="36">
      <c r="A4" s="8" t="s">
        <v>84</v>
      </c>
      <c r="C4" s="71" t="s">
        <v>239</v>
      </c>
      <c r="D4" s="4" t="s">
        <v>83</v>
      </c>
      <c r="E4" s="7" t="s">
        <v>82</v>
      </c>
      <c r="J4" s="47" t="s">
        <v>83</v>
      </c>
      <c r="K4" s="47" t="s">
        <v>83</v>
      </c>
      <c r="L4" s="47" t="s">
        <v>83</v>
      </c>
    </row>
    <row r="5" spans="1:12">
      <c r="C5" s="71" t="s">
        <v>228</v>
      </c>
      <c r="D5" s="4" t="s">
        <v>81</v>
      </c>
      <c r="J5" s="47" t="s">
        <v>81</v>
      </c>
      <c r="K5" s="47" t="s">
        <v>81</v>
      </c>
      <c r="L5" s="47" t="s">
        <v>81</v>
      </c>
    </row>
    <row r="6" spans="1:12" ht="24">
      <c r="C6" s="71" t="s">
        <v>231</v>
      </c>
      <c r="D6" s="4" t="s">
        <v>80</v>
      </c>
      <c r="J6" s="47" t="s">
        <v>80</v>
      </c>
      <c r="K6" s="47" t="s">
        <v>80</v>
      </c>
      <c r="L6" s="47" t="s">
        <v>80</v>
      </c>
    </row>
    <row r="7" spans="1:12">
      <c r="C7" s="5"/>
      <c r="D7" s="4" t="s">
        <v>79</v>
      </c>
      <c r="J7" s="47" t="s">
        <v>79</v>
      </c>
      <c r="K7" s="47" t="s">
        <v>79</v>
      </c>
      <c r="L7" s="47" t="s">
        <v>79</v>
      </c>
    </row>
    <row r="8" spans="1:12">
      <c r="C8" s="5"/>
      <c r="D8" s="4" t="s">
        <v>78</v>
      </c>
      <c r="E8" s="3" t="s">
        <v>163</v>
      </c>
      <c r="G8" s="3" t="s">
        <v>77</v>
      </c>
      <c r="J8" s="47" t="s">
        <v>78</v>
      </c>
      <c r="K8" s="47" t="s">
        <v>78</v>
      </c>
      <c r="L8" s="47" t="s">
        <v>78</v>
      </c>
    </row>
    <row r="9" spans="1:12">
      <c r="C9" s="5"/>
      <c r="D9" s="4" t="s">
        <v>76</v>
      </c>
      <c r="E9" s="3" t="s">
        <v>164</v>
      </c>
      <c r="G9" s="3" t="s">
        <v>75</v>
      </c>
      <c r="J9" s="47" t="s">
        <v>76</v>
      </c>
      <c r="K9" s="47" t="s">
        <v>76</v>
      </c>
      <c r="L9" s="47" t="s">
        <v>76</v>
      </c>
    </row>
    <row r="10" spans="1:12">
      <c r="C10" s="5"/>
      <c r="D10" s="4" t="s">
        <v>74</v>
      </c>
      <c r="E10" s="3" t="s">
        <v>165</v>
      </c>
      <c r="G10" s="3" t="s">
        <v>73</v>
      </c>
      <c r="J10" s="47" t="s">
        <v>74</v>
      </c>
      <c r="K10" s="47" t="s">
        <v>74</v>
      </c>
      <c r="L10" s="47" t="s">
        <v>74</v>
      </c>
    </row>
    <row r="11" spans="1:12">
      <c r="A11" s="3" t="s">
        <v>155</v>
      </c>
      <c r="D11" s="4" t="s">
        <v>72</v>
      </c>
      <c r="E11" s="3" t="s">
        <v>166</v>
      </c>
      <c r="G11" s="3" t="s">
        <v>71</v>
      </c>
      <c r="J11" s="6">
        <v>10</v>
      </c>
      <c r="K11" s="6">
        <v>10</v>
      </c>
      <c r="L11" s="6">
        <v>10</v>
      </c>
    </row>
    <row r="12" spans="1:12">
      <c r="A12" s="3" t="s">
        <v>154</v>
      </c>
      <c r="D12" s="4" t="s">
        <v>70</v>
      </c>
      <c r="E12" s="3" t="s">
        <v>167</v>
      </c>
      <c r="G12" s="3" t="s">
        <v>69</v>
      </c>
      <c r="J12" s="6">
        <v>11</v>
      </c>
      <c r="K12" s="6">
        <v>11</v>
      </c>
      <c r="L12" s="6">
        <v>11</v>
      </c>
    </row>
    <row r="13" spans="1:12">
      <c r="A13" s="3" t="s">
        <v>156</v>
      </c>
      <c r="D13" s="4">
        <v>12</v>
      </c>
      <c r="E13" s="3" t="s">
        <v>168</v>
      </c>
      <c r="J13" s="6">
        <v>12</v>
      </c>
      <c r="K13" s="6">
        <v>12</v>
      </c>
      <c r="L13" s="6">
        <v>12</v>
      </c>
    </row>
    <row r="14" spans="1:12">
      <c r="A14" s="3" t="s">
        <v>157</v>
      </c>
      <c r="D14" s="4">
        <v>13</v>
      </c>
      <c r="E14" s="3" t="s">
        <v>169</v>
      </c>
      <c r="J14" s="6">
        <v>13</v>
      </c>
      <c r="K14" s="5"/>
      <c r="L14" s="6">
        <v>13</v>
      </c>
    </row>
    <row r="15" spans="1:12">
      <c r="D15" s="4">
        <v>14</v>
      </c>
      <c r="E15" s="3" t="s">
        <v>170</v>
      </c>
      <c r="J15" s="6">
        <v>14</v>
      </c>
      <c r="K15" s="5"/>
      <c r="L15" s="6">
        <v>14</v>
      </c>
    </row>
    <row r="16" spans="1:12">
      <c r="D16" s="4">
        <v>15</v>
      </c>
      <c r="E16" s="3" t="s">
        <v>171</v>
      </c>
      <c r="J16" s="6">
        <v>15</v>
      </c>
      <c r="K16" s="5"/>
      <c r="L16" s="6">
        <v>15</v>
      </c>
    </row>
    <row r="17" spans="1:12">
      <c r="A17" s="8" t="s">
        <v>159</v>
      </c>
      <c r="D17" s="4">
        <v>16</v>
      </c>
      <c r="E17" s="3" t="s">
        <v>172</v>
      </c>
      <c r="J17" s="6">
        <v>16</v>
      </c>
      <c r="K17" s="5"/>
      <c r="L17" s="6">
        <v>16</v>
      </c>
    </row>
    <row r="18" spans="1:12">
      <c r="A18" s="8" t="s">
        <v>160</v>
      </c>
      <c r="D18" s="4">
        <v>17</v>
      </c>
      <c r="E18" s="3" t="s">
        <v>173</v>
      </c>
      <c r="J18" s="6">
        <v>17</v>
      </c>
      <c r="K18" s="5"/>
      <c r="L18" s="6">
        <v>17</v>
      </c>
    </row>
    <row r="19" spans="1:12">
      <c r="A19" s="8" t="s">
        <v>229</v>
      </c>
      <c r="D19" s="4">
        <v>18</v>
      </c>
      <c r="E19" s="3" t="s">
        <v>174</v>
      </c>
      <c r="J19" s="6">
        <v>18</v>
      </c>
      <c r="K19" s="5"/>
      <c r="L19" s="6">
        <v>18</v>
      </c>
    </row>
    <row r="20" spans="1:12">
      <c r="D20" s="4">
        <v>19</v>
      </c>
      <c r="E20" s="3" t="s">
        <v>175</v>
      </c>
      <c r="J20" s="6">
        <v>19</v>
      </c>
      <c r="K20" s="5"/>
      <c r="L20" s="6">
        <v>19</v>
      </c>
    </row>
    <row r="21" spans="1:12">
      <c r="D21" s="4">
        <v>20</v>
      </c>
      <c r="E21" s="3" t="s">
        <v>176</v>
      </c>
      <c r="J21" s="6">
        <v>20</v>
      </c>
      <c r="K21" s="5"/>
      <c r="L21" s="6">
        <v>20</v>
      </c>
    </row>
    <row r="22" spans="1:12">
      <c r="D22" s="4">
        <v>21</v>
      </c>
      <c r="E22" s="3" t="s">
        <v>177</v>
      </c>
      <c r="J22" s="6">
        <v>21</v>
      </c>
      <c r="K22" s="5"/>
      <c r="L22" s="6">
        <v>21</v>
      </c>
    </row>
    <row r="23" spans="1:12">
      <c r="D23" s="4">
        <v>22</v>
      </c>
      <c r="E23" s="3" t="s">
        <v>178</v>
      </c>
      <c r="J23" s="6">
        <v>22</v>
      </c>
      <c r="K23" s="5"/>
      <c r="L23" s="6">
        <v>22</v>
      </c>
    </row>
    <row r="24" spans="1:12">
      <c r="D24" s="4">
        <v>23</v>
      </c>
      <c r="E24" s="3" t="s">
        <v>179</v>
      </c>
      <c r="J24" s="6">
        <v>23</v>
      </c>
      <c r="K24" s="5"/>
      <c r="L24" s="6">
        <v>23</v>
      </c>
    </row>
    <row r="25" spans="1:12">
      <c r="D25" s="4">
        <v>24</v>
      </c>
      <c r="E25" s="3" t="s">
        <v>180</v>
      </c>
      <c r="J25" s="6">
        <v>24</v>
      </c>
      <c r="K25" s="5"/>
      <c r="L25" s="6">
        <v>24</v>
      </c>
    </row>
    <row r="26" spans="1:12">
      <c r="D26" s="4">
        <v>25</v>
      </c>
      <c r="E26" s="3" t="s">
        <v>181</v>
      </c>
      <c r="J26" s="6">
        <v>25</v>
      </c>
      <c r="K26" s="5"/>
      <c r="L26" s="6">
        <v>25</v>
      </c>
    </row>
    <row r="27" spans="1:12">
      <c r="D27" s="4">
        <v>26</v>
      </c>
      <c r="E27" s="3" t="s">
        <v>182</v>
      </c>
      <c r="J27" s="6">
        <v>26</v>
      </c>
      <c r="K27" s="5"/>
      <c r="L27" s="6">
        <v>26</v>
      </c>
    </row>
    <row r="28" spans="1:12">
      <c r="D28" s="4">
        <v>27</v>
      </c>
      <c r="E28" s="3" t="s">
        <v>183</v>
      </c>
      <c r="J28" s="6">
        <v>27</v>
      </c>
      <c r="K28" s="5"/>
      <c r="L28" s="6">
        <v>27</v>
      </c>
    </row>
    <row r="29" spans="1:12">
      <c r="D29" s="4">
        <v>28</v>
      </c>
      <c r="E29" s="3" t="s">
        <v>184</v>
      </c>
      <c r="J29" s="6">
        <v>28</v>
      </c>
      <c r="K29" s="5"/>
      <c r="L29" s="6">
        <v>28</v>
      </c>
    </row>
    <row r="30" spans="1:12">
      <c r="D30" s="4">
        <v>29</v>
      </c>
      <c r="E30" s="3" t="s">
        <v>185</v>
      </c>
      <c r="J30" s="6">
        <v>29</v>
      </c>
      <c r="K30" s="5"/>
      <c r="L30" s="6">
        <v>29</v>
      </c>
    </row>
    <row r="31" spans="1:12">
      <c r="D31" s="4">
        <v>30</v>
      </c>
      <c r="E31" s="3" t="s">
        <v>186</v>
      </c>
      <c r="J31" s="6">
        <v>30</v>
      </c>
      <c r="K31" s="5"/>
      <c r="L31" s="6">
        <v>30</v>
      </c>
    </row>
    <row r="32" spans="1:12">
      <c r="D32" s="4">
        <v>31</v>
      </c>
      <c r="E32" s="3" t="s">
        <v>187</v>
      </c>
      <c r="J32" s="6">
        <v>31</v>
      </c>
      <c r="K32" s="5"/>
      <c r="L32" s="5"/>
    </row>
    <row r="33" spans="4:12">
      <c r="D33" s="4">
        <v>32</v>
      </c>
      <c r="E33" s="3" t="s">
        <v>188</v>
      </c>
      <c r="J33" s="6">
        <v>32</v>
      </c>
      <c r="K33" s="5"/>
      <c r="L33" s="5"/>
    </row>
    <row r="34" spans="4:12">
      <c r="D34" s="4">
        <v>33</v>
      </c>
      <c r="E34" s="3" t="s">
        <v>189</v>
      </c>
      <c r="J34" s="6">
        <v>33</v>
      </c>
      <c r="K34" s="5"/>
      <c r="L34" s="5"/>
    </row>
    <row r="35" spans="4:12">
      <c r="D35" s="4">
        <v>34</v>
      </c>
      <c r="E35" s="3" t="s">
        <v>190</v>
      </c>
      <c r="J35" s="6">
        <v>34</v>
      </c>
      <c r="K35" s="5"/>
      <c r="L35" s="5"/>
    </row>
    <row r="36" spans="4:12">
      <c r="D36" s="4">
        <v>35</v>
      </c>
      <c r="E36" s="3" t="s">
        <v>191</v>
      </c>
      <c r="J36" s="6">
        <v>35</v>
      </c>
      <c r="K36" s="5"/>
      <c r="L36" s="5"/>
    </row>
    <row r="37" spans="4:12">
      <c r="D37" s="4">
        <v>36</v>
      </c>
      <c r="J37" s="6">
        <v>36</v>
      </c>
      <c r="K37" s="5"/>
      <c r="L37" s="5"/>
    </row>
    <row r="38" spans="4:12">
      <c r="D38" s="4">
        <v>37</v>
      </c>
      <c r="J38" s="6">
        <v>37</v>
      </c>
      <c r="K38" s="5"/>
      <c r="L38" s="5"/>
    </row>
    <row r="39" spans="4:12">
      <c r="D39" s="4">
        <v>38</v>
      </c>
      <c r="J39" s="6">
        <v>38</v>
      </c>
      <c r="K39" s="5"/>
      <c r="L39" s="5"/>
    </row>
    <row r="40" spans="4:12">
      <c r="D40" s="4">
        <v>39</v>
      </c>
      <c r="J40" s="6">
        <v>39</v>
      </c>
      <c r="K40" s="5"/>
      <c r="L40" s="5"/>
    </row>
    <row r="41" spans="4:12">
      <c r="D41" s="4">
        <v>40</v>
      </c>
      <c r="J41" s="6">
        <v>40</v>
      </c>
      <c r="K41" s="5"/>
      <c r="L41" s="5"/>
    </row>
    <row r="42" spans="4:12">
      <c r="D42" s="4">
        <v>41</v>
      </c>
      <c r="J42" s="6">
        <v>41</v>
      </c>
      <c r="K42" s="5"/>
      <c r="L42" s="5"/>
    </row>
    <row r="43" spans="4:12">
      <c r="D43" s="4">
        <v>42</v>
      </c>
      <c r="J43" s="6">
        <v>42</v>
      </c>
      <c r="K43" s="5"/>
      <c r="L43" s="5"/>
    </row>
    <row r="44" spans="4:12">
      <c r="D44" s="4" t="s">
        <v>68</v>
      </c>
    </row>
    <row r="45" spans="4:12">
      <c r="D45" s="4" t="s">
        <v>67</v>
      </c>
    </row>
    <row r="46" spans="4:12">
      <c r="D46" s="4" t="s">
        <v>66</v>
      </c>
    </row>
    <row r="47" spans="4:12">
      <c r="D47" s="4" t="s">
        <v>65</v>
      </c>
    </row>
    <row r="48" spans="4:12">
      <c r="D48" s="4" t="s">
        <v>64</v>
      </c>
    </row>
    <row r="49" spans="4:4">
      <c r="D49" s="4" t="s">
        <v>63</v>
      </c>
    </row>
    <row r="50" spans="4:4">
      <c r="D50" s="4" t="s">
        <v>62</v>
      </c>
    </row>
    <row r="51" spans="4:4">
      <c r="D51" s="4" t="s">
        <v>61</v>
      </c>
    </row>
    <row r="52" spans="4:4">
      <c r="D52" s="4" t="s">
        <v>60</v>
      </c>
    </row>
    <row r="53" spans="4:4">
      <c r="D53" s="4" t="s">
        <v>59</v>
      </c>
    </row>
    <row r="54" spans="4:4">
      <c r="D54" s="4" t="s">
        <v>58</v>
      </c>
    </row>
    <row r="55" spans="4:4">
      <c r="D55" s="4" t="s">
        <v>57</v>
      </c>
    </row>
    <row r="56" spans="4:4">
      <c r="D56" s="4" t="s">
        <v>56</v>
      </c>
    </row>
    <row r="57" spans="4:4">
      <c r="D57" s="4" t="s">
        <v>55</v>
      </c>
    </row>
    <row r="58" spans="4:4">
      <c r="D58" s="4" t="s">
        <v>54</v>
      </c>
    </row>
    <row r="59" spans="4:4">
      <c r="D59" s="4" t="s">
        <v>53</v>
      </c>
    </row>
    <row r="60" spans="4:4">
      <c r="D60" s="4" t="s">
        <v>52</v>
      </c>
    </row>
    <row r="61" spans="4:4">
      <c r="D61" s="4" t="s">
        <v>51</v>
      </c>
    </row>
    <row r="62" spans="4:4">
      <c r="D62" s="4" t="s">
        <v>50</v>
      </c>
    </row>
    <row r="63" spans="4:4">
      <c r="D63" s="4" t="s">
        <v>49</v>
      </c>
    </row>
    <row r="64" spans="4:4">
      <c r="D64" s="4" t="s">
        <v>48</v>
      </c>
    </row>
    <row r="65" spans="4:4">
      <c r="D65" s="4" t="s">
        <v>47</v>
      </c>
    </row>
    <row r="66" spans="4:4">
      <c r="D66" s="4" t="s">
        <v>46</v>
      </c>
    </row>
    <row r="67" spans="4:4">
      <c r="D67" s="4" t="s">
        <v>45</v>
      </c>
    </row>
    <row r="68" spans="4:4">
      <c r="D68" s="4" t="s">
        <v>44</v>
      </c>
    </row>
    <row r="69" spans="4:4">
      <c r="D69" s="4" t="s">
        <v>43</v>
      </c>
    </row>
    <row r="70" spans="4:4">
      <c r="D70" s="4" t="s">
        <v>42</v>
      </c>
    </row>
    <row r="71" spans="4:4">
      <c r="D71" s="4" t="s">
        <v>41</v>
      </c>
    </row>
    <row r="72" spans="4:4">
      <c r="D72" s="4" t="s">
        <v>40</v>
      </c>
    </row>
    <row r="73" spans="4:4">
      <c r="D73" s="4" t="s">
        <v>39</v>
      </c>
    </row>
    <row r="74" spans="4:4">
      <c r="D74" s="4" t="s">
        <v>38</v>
      </c>
    </row>
    <row r="75" spans="4:4">
      <c r="D75" s="4" t="s">
        <v>37</v>
      </c>
    </row>
    <row r="76" spans="4:4">
      <c r="D76" s="4" t="s">
        <v>36</v>
      </c>
    </row>
    <row r="77" spans="4:4">
      <c r="D77" s="4" t="s">
        <v>35</v>
      </c>
    </row>
    <row r="78" spans="4:4">
      <c r="D78" s="4" t="s">
        <v>34</v>
      </c>
    </row>
    <row r="79" spans="4:4">
      <c r="D79" s="4" t="s">
        <v>33</v>
      </c>
    </row>
    <row r="80" spans="4:4">
      <c r="D80" s="4" t="s">
        <v>32</v>
      </c>
    </row>
    <row r="81" spans="4:4">
      <c r="D81" s="4" t="s">
        <v>31</v>
      </c>
    </row>
    <row r="82" spans="4:4">
      <c r="D82" s="4" t="s">
        <v>30</v>
      </c>
    </row>
    <row r="83" spans="4:4">
      <c r="D83" s="4" t="s">
        <v>29</v>
      </c>
    </row>
    <row r="84" spans="4:4">
      <c r="D84" s="4" t="s">
        <v>28</v>
      </c>
    </row>
    <row r="85" spans="4:4">
      <c r="D85" s="4" t="s">
        <v>27</v>
      </c>
    </row>
    <row r="86" spans="4:4">
      <c r="D86" s="4" t="s">
        <v>26</v>
      </c>
    </row>
    <row r="87" spans="4:4">
      <c r="D87" s="4" t="s">
        <v>25</v>
      </c>
    </row>
    <row r="88" spans="4:4">
      <c r="D88" s="4" t="s">
        <v>24</v>
      </c>
    </row>
    <row r="89" spans="4:4">
      <c r="D89" s="4" t="s">
        <v>23</v>
      </c>
    </row>
    <row r="90" spans="4:4">
      <c r="D90" s="4" t="s">
        <v>22</v>
      </c>
    </row>
    <row r="91" spans="4:4">
      <c r="D91" s="4" t="s">
        <v>21</v>
      </c>
    </row>
    <row r="92" spans="4:4">
      <c r="D92" s="4" t="s">
        <v>20</v>
      </c>
    </row>
    <row r="93" spans="4:4">
      <c r="D93" s="4" t="s">
        <v>19</v>
      </c>
    </row>
    <row r="94" spans="4:4">
      <c r="D94" s="4" t="s">
        <v>18</v>
      </c>
    </row>
    <row r="95" spans="4:4">
      <c r="D95" s="4" t="s">
        <v>17</v>
      </c>
    </row>
    <row r="96" spans="4:4">
      <c r="D96" s="4" t="s">
        <v>16</v>
      </c>
    </row>
    <row r="97" spans="4:4">
      <c r="D97" s="4" t="s">
        <v>15</v>
      </c>
    </row>
    <row r="98" spans="4:4">
      <c r="D98" s="4" t="s">
        <v>14</v>
      </c>
    </row>
    <row r="99" spans="4:4">
      <c r="D99" s="4" t="s">
        <v>13</v>
      </c>
    </row>
    <row r="100" spans="4:4">
      <c r="D100" s="4" t="s">
        <v>12</v>
      </c>
    </row>
    <row r="101" spans="4:4">
      <c r="D101" s="4" t="s">
        <v>11</v>
      </c>
    </row>
    <row r="102" spans="4:4">
      <c r="D102" s="4" t="s">
        <v>10</v>
      </c>
    </row>
  </sheetData>
  <hyperlinks>
    <hyperlink ref="E8" r:id="rId1" tooltip="Académie d'Aix-Marseille" display="https://www.annuaire-mairie.fr/academie-d-aix-marseille.html" xr:uid="{00000000-0004-0000-0100-000000000000}"/>
    <hyperlink ref="E9" r:id="rId2" tooltip="Académie d'Amiens" display="https://www.annuaire-mairie.fr/academie-d-amiens.html" xr:uid="{00000000-0004-0000-0100-000001000000}"/>
    <hyperlink ref="E10" r:id="rId3" tooltip="Académie de Besançon" display="https://www.annuaire-mairie.fr/academie-de-besancon.html" xr:uid="{00000000-0004-0000-0100-000002000000}"/>
    <hyperlink ref="E11" r:id="rId4" tooltip="Académie de Bordeaux" display="https://www.annuaire-mairie.fr/academie-de-bordeaux.html" xr:uid="{00000000-0004-0000-0100-000003000000}"/>
    <hyperlink ref="E12" r:id="rId5" tooltip="Académie de Normandie" display="https://www.annuaire-mairie.fr/academie-de-caen.html" xr:uid="{00000000-0004-0000-0100-000004000000}"/>
    <hyperlink ref="E13" r:id="rId6" tooltip="Académie de Clermont-Ferrand" display="https://www.annuaire-mairie.fr/academie-de-clermont-ferrand.html" xr:uid="{00000000-0004-0000-0100-000005000000}"/>
    <hyperlink ref="E14" r:id="rId7" tooltip="Académie de Corse" display="https://www.annuaire-mairie.fr/academie-de-corse.html" xr:uid="{00000000-0004-0000-0100-000006000000}"/>
    <hyperlink ref="E15" r:id="rId8" tooltip="Académie de Créteil" display="https://www.annuaire-mairie.fr/academie-de-creteil.html" xr:uid="{00000000-0004-0000-0100-000007000000}"/>
    <hyperlink ref="E16" r:id="rId9" tooltip="Académie de Dijon" display="https://www.annuaire-mairie.fr/academie-de-dijon.html" xr:uid="{00000000-0004-0000-0100-000008000000}"/>
    <hyperlink ref="E17" r:id="rId10" tooltip="Académie de Grenoble" display="https://www.annuaire-mairie.fr/academie-de-grenoble.html" xr:uid="{00000000-0004-0000-0100-000009000000}"/>
    <hyperlink ref="E18" r:id="rId11" tooltip="Académie de la Guadeloupe" display="https://www.annuaire-mairie.fr/academie-de-la-guadeloupe.html" xr:uid="{00000000-0004-0000-0100-00000A000000}"/>
    <hyperlink ref="E19" r:id="rId12" tooltip="Académie de la Guyane" display="https://www.annuaire-mairie.fr/academie-de-la-guyane.html" xr:uid="{00000000-0004-0000-0100-00000B000000}"/>
    <hyperlink ref="E20" r:id="rId13" tooltip="Académie de Lille" display="https://www.annuaire-mairie.fr/academie-de-lille.html" xr:uid="{00000000-0004-0000-0100-00000C000000}"/>
    <hyperlink ref="E21" r:id="rId14" tooltip="Académie de Limoges" display="https://www.annuaire-mairie.fr/academie-de-limoges.html" xr:uid="{00000000-0004-0000-0100-00000D000000}"/>
    <hyperlink ref="E22" r:id="rId15" tooltip="Académie de Lyon" display="https://www.annuaire-mairie.fr/academie-de-lyon.html" xr:uid="{00000000-0004-0000-0100-00000E000000}"/>
    <hyperlink ref="E23" r:id="rId16" tooltip="Académie de la Martinique" display="https://www.annuaire-mairie.fr/academie-de-la-martinique.html" xr:uid="{00000000-0004-0000-0100-00000F000000}"/>
  </hyperlinks>
  <pageMargins left="0.7" right="0.7" top="0.75" bottom="0.75" header="0.3" footer="0.3"/>
  <pageSetup paperSize="9" orientation="portrait"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2"/>
  <sheetViews>
    <sheetView topLeftCell="Q1" workbookViewId="0">
      <selection activeCell="B35" sqref="B35"/>
    </sheetView>
  </sheetViews>
  <sheetFormatPr baseColWidth="10" defaultRowHeight="15"/>
  <cols>
    <col min="2" max="2" width="14.42578125" customWidth="1"/>
    <col min="4" max="4" width="14.85546875" customWidth="1"/>
    <col min="8" max="8" width="13.28515625" customWidth="1"/>
    <col min="9" max="9" width="19.42578125" customWidth="1"/>
    <col min="18" max="18" width="18.140625" customWidth="1"/>
    <col min="19" max="19" width="14.85546875" customWidth="1"/>
    <col min="27" max="27" width="17.28515625" customWidth="1"/>
    <col min="32" max="32" width="13.85546875" customWidth="1"/>
  </cols>
  <sheetData>
    <row r="1" spans="1:34" ht="41.25" customHeight="1">
      <c r="A1" s="19" t="s">
        <v>147</v>
      </c>
      <c r="B1" s="20" t="s">
        <v>146</v>
      </c>
      <c r="C1" s="21" t="s">
        <v>145</v>
      </c>
      <c r="D1" s="22" t="s">
        <v>144</v>
      </c>
      <c r="E1" s="23" t="s">
        <v>143</v>
      </c>
      <c r="F1" s="23" t="s">
        <v>142</v>
      </c>
      <c r="G1" s="23" t="s">
        <v>141</v>
      </c>
      <c r="H1" s="24" t="s">
        <v>140</v>
      </c>
      <c r="I1" s="25" t="s">
        <v>139</v>
      </c>
      <c r="J1" s="26" t="s">
        <v>138</v>
      </c>
      <c r="K1" s="27" t="s">
        <v>137</v>
      </c>
      <c r="L1" s="28" t="s">
        <v>136</v>
      </c>
      <c r="M1" s="27" t="s">
        <v>135</v>
      </c>
      <c r="N1" s="28" t="s">
        <v>134</v>
      </c>
      <c r="O1" s="27" t="s">
        <v>133</v>
      </c>
      <c r="P1" s="28" t="s">
        <v>132</v>
      </c>
      <c r="Q1" s="27" t="s">
        <v>131</v>
      </c>
      <c r="R1" s="28" t="s">
        <v>130</v>
      </c>
      <c r="S1" s="28" t="s">
        <v>129</v>
      </c>
      <c r="T1" s="29" t="s">
        <v>128</v>
      </c>
      <c r="U1" s="30" t="s">
        <v>127</v>
      </c>
      <c r="V1" s="31" t="s">
        <v>126</v>
      </c>
      <c r="W1" s="31" t="s">
        <v>125</v>
      </c>
      <c r="X1" s="32" t="s">
        <v>148</v>
      </c>
      <c r="Y1" s="32" t="s">
        <v>124</v>
      </c>
      <c r="Z1" s="32" t="s">
        <v>123</v>
      </c>
      <c r="AA1" s="33" t="s">
        <v>158</v>
      </c>
      <c r="AB1" s="34" t="s">
        <v>122</v>
      </c>
      <c r="AC1" s="34" t="s">
        <v>121</v>
      </c>
      <c r="AD1" s="34" t="s">
        <v>120</v>
      </c>
      <c r="AE1" s="24" t="s">
        <v>92</v>
      </c>
      <c r="AF1" s="35" t="s">
        <v>119</v>
      </c>
      <c r="AG1" s="36" t="s">
        <v>118</v>
      </c>
      <c r="AH1" s="37"/>
    </row>
    <row r="2" spans="1:34">
      <c r="A2">
        <f>FORMULAIRE!F12</f>
        <v>0</v>
      </c>
      <c r="B2">
        <f>FORMULAIRE!M12</f>
        <v>0</v>
      </c>
      <c r="C2">
        <f>FORMULAIRE!E14</f>
        <v>0</v>
      </c>
      <c r="D2">
        <f>FORMULAIRE!O14</f>
        <v>0</v>
      </c>
      <c r="E2">
        <f>FORMULAIRE!C16</f>
        <v>0</v>
      </c>
      <c r="F2">
        <f>FORMULAIRE!K16</f>
        <v>0</v>
      </c>
      <c r="G2">
        <f>FORMULAIRE!C21</f>
        <v>0</v>
      </c>
      <c r="H2">
        <f>FORMULAIRE!E23</f>
        <v>0</v>
      </c>
      <c r="I2">
        <f>FORMULAIRE!O23</f>
        <v>0</v>
      </c>
      <c r="J2">
        <f>FORMULAIRE!F27</f>
        <v>0</v>
      </c>
      <c r="K2" s="12">
        <f>FORMULAIRE!P27</f>
        <v>0</v>
      </c>
      <c r="L2">
        <f>FORMULAIRE!D29</f>
        <v>0</v>
      </c>
      <c r="M2" s="12">
        <f>FORMULAIRE!P29</f>
        <v>0</v>
      </c>
      <c r="N2">
        <f>FORMULAIRE!D31</f>
        <v>0</v>
      </c>
      <c r="O2" s="12">
        <f>FORMULAIRE!P31</f>
        <v>0</v>
      </c>
      <c r="P2">
        <f>FORMULAIRE!D33</f>
        <v>0</v>
      </c>
      <c r="Q2" s="12">
        <f>FORMULAIRE!P33</f>
        <v>0</v>
      </c>
      <c r="R2">
        <f>FORMULAIRE!G37</f>
        <v>0</v>
      </c>
      <c r="T2">
        <f>FORMULAIRE!I42</f>
        <v>0</v>
      </c>
      <c r="U2">
        <f>FORMULAIRE!P35</f>
        <v>0</v>
      </c>
      <c r="V2" s="12">
        <f>FORMULAIRE!I44</f>
        <v>0</v>
      </c>
      <c r="W2" s="12" t="str">
        <f>FORMULAIRE!I46</f>
        <v/>
      </c>
      <c r="X2">
        <f>FORMULAIRE!I48</f>
        <v>0</v>
      </c>
      <c r="Y2">
        <f>FORMULAIRE!K50</f>
        <v>0</v>
      </c>
      <c r="Z2">
        <f>FORMULAIRE!O50</f>
        <v>0</v>
      </c>
      <c r="AA2">
        <f>FORMULAIRE!O25</f>
        <v>0</v>
      </c>
      <c r="AB2" s="12">
        <f>FORMULAIRE!D55</f>
        <v>0</v>
      </c>
      <c r="AC2" s="12">
        <f>FORMULAIRE!J55</f>
        <v>0</v>
      </c>
      <c r="AD2" s="12">
        <f>FORMULAIRE!O55</f>
        <v>0</v>
      </c>
      <c r="AF2">
        <f>FORMULAIRE!G57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2"/>
  <sheetViews>
    <sheetView workbookViewId="0">
      <selection activeCell="AT6" sqref="AT6"/>
    </sheetView>
  </sheetViews>
  <sheetFormatPr baseColWidth="10" defaultRowHeight="15"/>
  <cols>
    <col min="8" max="8" width="16" customWidth="1"/>
    <col min="12" max="14" width="11.42578125" style="41"/>
    <col min="25" max="25" width="12.7109375" style="69" bestFit="1" customWidth="1"/>
  </cols>
  <sheetData>
    <row r="1" spans="1:42" ht="51">
      <c r="A1" s="53" t="s">
        <v>158</v>
      </c>
      <c r="B1" s="54" t="s">
        <v>193</v>
      </c>
      <c r="C1" s="55" t="s">
        <v>147</v>
      </c>
      <c r="D1" s="54" t="s">
        <v>145</v>
      </c>
      <c r="E1" s="54" t="s">
        <v>194</v>
      </c>
      <c r="F1" s="54" t="s">
        <v>148</v>
      </c>
      <c r="G1" s="56" t="s">
        <v>195</v>
      </c>
      <c r="H1" s="54" t="s">
        <v>196</v>
      </c>
      <c r="I1" s="54" t="s">
        <v>197</v>
      </c>
      <c r="J1" s="54" t="s">
        <v>198</v>
      </c>
      <c r="K1" s="54" t="s">
        <v>232</v>
      </c>
      <c r="L1" s="67" t="s">
        <v>199</v>
      </c>
      <c r="M1" s="67" t="s">
        <v>200</v>
      </c>
      <c r="N1" s="67" t="s">
        <v>201</v>
      </c>
      <c r="O1" s="54" t="s">
        <v>202</v>
      </c>
      <c r="P1" s="54" t="s">
        <v>203</v>
      </c>
      <c r="Q1" s="54" t="s">
        <v>204</v>
      </c>
      <c r="R1" s="57" t="s">
        <v>205</v>
      </c>
      <c r="S1" s="57" t="s">
        <v>206</v>
      </c>
      <c r="T1" s="57" t="s">
        <v>207</v>
      </c>
      <c r="U1" s="56" t="s">
        <v>208</v>
      </c>
      <c r="V1" s="54" t="s">
        <v>209</v>
      </c>
      <c r="W1" s="58" t="s">
        <v>144</v>
      </c>
      <c r="X1" s="54" t="s">
        <v>143</v>
      </c>
      <c r="Y1" s="59" t="s">
        <v>142</v>
      </c>
      <c r="Z1" s="54" t="s">
        <v>141</v>
      </c>
      <c r="AA1" s="54" t="s">
        <v>210</v>
      </c>
      <c r="AB1" s="56" t="s">
        <v>211</v>
      </c>
      <c r="AC1" s="56" t="s">
        <v>212</v>
      </c>
      <c r="AD1" s="54" t="s">
        <v>213</v>
      </c>
      <c r="AE1" s="56" t="s">
        <v>214</v>
      </c>
      <c r="AF1" s="54" t="s">
        <v>215</v>
      </c>
      <c r="AG1" s="56" t="s">
        <v>216</v>
      </c>
      <c r="AH1" s="54" t="s">
        <v>217</v>
      </c>
      <c r="AI1" s="56" t="s">
        <v>218</v>
      </c>
      <c r="AJ1" s="54" t="s">
        <v>219</v>
      </c>
      <c r="AK1" s="54" t="s">
        <v>220</v>
      </c>
      <c r="AL1" s="56" t="s">
        <v>221</v>
      </c>
      <c r="AM1" s="56" t="s">
        <v>222</v>
      </c>
      <c r="AN1" s="54" t="s">
        <v>223</v>
      </c>
      <c r="AO1" s="54" t="s">
        <v>224</v>
      </c>
      <c r="AP1" s="54" t="s">
        <v>225</v>
      </c>
    </row>
    <row r="2" spans="1:42" s="65" customFormat="1" ht="53.25" customHeight="1">
      <c r="A2" s="55">
        <f>FORMULAIRE!O25</f>
        <v>0</v>
      </c>
      <c r="B2" s="55"/>
      <c r="C2" s="55">
        <f>FORMULAIRE!F12</f>
        <v>0</v>
      </c>
      <c r="D2" s="55">
        <f>FORMULAIRE!E14</f>
        <v>0</v>
      </c>
      <c r="E2" s="55" t="str">
        <f>CONCATENATE(C2," ",D2)</f>
        <v>0 0</v>
      </c>
      <c r="F2" s="55" t="str">
        <f>LEFT(J2, 4)</f>
        <v>0</v>
      </c>
      <c r="G2" s="55"/>
      <c r="H2" s="60">
        <f>FORMULAIRE!F27</f>
        <v>0</v>
      </c>
      <c r="I2" s="55">
        <f>FORMULAIRE!P35</f>
        <v>0</v>
      </c>
      <c r="J2" s="55">
        <f>FORMULAIRE!I42</f>
        <v>0</v>
      </c>
      <c r="K2" s="66">
        <f>FORMULAIRE!I44</f>
        <v>0</v>
      </c>
      <c r="L2" s="68">
        <f>FORMULAIRE!D55</f>
        <v>0</v>
      </c>
      <c r="M2" s="68">
        <f>FORMULAIRE!J55</f>
        <v>0</v>
      </c>
      <c r="N2" s="68">
        <f>FORMULAIRE!O55</f>
        <v>0</v>
      </c>
      <c r="O2" s="60">
        <f>FORMULAIRE!I48</f>
        <v>0</v>
      </c>
      <c r="P2" s="55">
        <f>FORMULAIRE!K50</f>
        <v>0</v>
      </c>
      <c r="Q2" s="55">
        <f>FORMULAIRE!O50</f>
        <v>0</v>
      </c>
      <c r="R2" s="55"/>
      <c r="S2" s="61">
        <f>FORMULAIRE!G57</f>
        <v>0</v>
      </c>
      <c r="T2" s="61"/>
      <c r="U2" s="55"/>
      <c r="V2" s="55">
        <f>FORMULAIRE!M12</f>
        <v>0</v>
      </c>
      <c r="W2" s="62">
        <f>FORMULAIRE!O14</f>
        <v>0</v>
      </c>
      <c r="X2" s="55">
        <f>FORMULAIRE!C16</f>
        <v>0</v>
      </c>
      <c r="Y2" s="63">
        <f>FORMULAIRE!K16</f>
        <v>0</v>
      </c>
      <c r="Z2" s="55">
        <f>FORMULAIRE!C21</f>
        <v>0</v>
      </c>
      <c r="AA2" s="55">
        <f>FORMULAIRE!E23</f>
        <v>0</v>
      </c>
      <c r="AB2" s="55">
        <f>FORMULAIRE!O23</f>
        <v>0</v>
      </c>
      <c r="AC2" s="55">
        <f>FORMULAIRE!P27</f>
        <v>0</v>
      </c>
      <c r="AD2" s="60">
        <f>FORMULAIRE!D29</f>
        <v>0</v>
      </c>
      <c r="AE2" s="60">
        <f>FORMULAIRE!P29</f>
        <v>0</v>
      </c>
      <c r="AF2" s="55">
        <f>FORMULAIRE!D31</f>
        <v>0</v>
      </c>
      <c r="AG2" s="60">
        <f>FORMULAIRE!P31</f>
        <v>0</v>
      </c>
      <c r="AH2" s="55">
        <f>FORMULAIRE!D33</f>
        <v>0</v>
      </c>
      <c r="AI2" s="60">
        <f>FORMULAIRE!P33</f>
        <v>0</v>
      </c>
      <c r="AJ2" s="55">
        <f>FORMULAIRE!G37</f>
        <v>0</v>
      </c>
      <c r="AK2" s="64"/>
      <c r="AL2" s="55">
        <f>FORMULAIRE!I44</f>
        <v>0</v>
      </c>
      <c r="AM2" s="55" t="str">
        <f>FORMULAIRE!I46</f>
        <v/>
      </c>
      <c r="AN2" s="60"/>
      <c r="AO2" s="60"/>
      <c r="AP2" s="55">
        <f>FORMULAIRE!G57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13</vt:i4>
      </vt:variant>
    </vt:vector>
  </HeadingPairs>
  <TitlesOfParts>
    <vt:vector size="17" baseType="lpstr">
      <vt:lpstr>FORMULAIRE</vt:lpstr>
      <vt:lpstr>Paramètres (à masquer)</vt:lpstr>
      <vt:lpstr>BASE DE DONNEES (à masquer)</vt:lpstr>
      <vt:lpstr>INSCRIPTION ACA (à masquer)</vt:lpstr>
      <vt:lpstr>Académies</vt:lpstr>
      <vt:lpstr>Ancienneté_ans</vt:lpstr>
      <vt:lpstr>Ancienneté_jours</vt:lpstr>
      <vt:lpstr>Ancienneté_mois</vt:lpstr>
      <vt:lpstr>Départements</vt:lpstr>
      <vt:lpstr>Départements_académie</vt:lpstr>
      <vt:lpstr>Enseignement_catholique</vt:lpstr>
      <vt:lpstr>Priorité_localisation_quotité</vt:lpstr>
      <vt:lpstr>Priorité_mouvement</vt:lpstr>
      <vt:lpstr>Réseau</vt:lpstr>
      <vt:lpstr>Situation_administrative</vt:lpstr>
      <vt:lpstr>Statut</vt:lpstr>
      <vt:lpstr>FORMULAIRE!Zone_d_impression</vt:lpstr>
    </vt:vector>
  </TitlesOfParts>
  <Company>Rectorat De Montpellier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Garnesson Martine</dc:creator>
  <cp:lastModifiedBy>Cartayrade Damien</cp:lastModifiedBy>
  <cp:lastPrinted>2023-12-21T08:26:39Z</cp:lastPrinted>
  <dcterms:created xsi:type="dcterms:W3CDTF">2016-02-10T15:21:41Z</dcterms:created>
  <dcterms:modified xsi:type="dcterms:W3CDTF">2025-12-03T09:37:21Z</dcterms:modified>
</cp:coreProperties>
</file>